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92\rowing$\03埼玉県ボート協会\03戸田ロングレース\2025\"/>
    </mc:Choice>
  </mc:AlternateContent>
  <bookViews>
    <workbookView xWindow="-105" yWindow="-105" windowWidth="19425" windowHeight="10305" activeTab="1"/>
  </bookViews>
  <sheets>
    <sheet name="記入上の注意" sheetId="7" r:id="rId1"/>
    <sheet name="2025年申込用紙" sheetId="5" r:id="rId2"/>
    <sheet name="2025年入力コード表" sheetId="8" r:id="rId3"/>
  </sheets>
  <definedNames>
    <definedName name="_xlnm.Print_Area" localSheetId="1">'2025年申込用紙'!$A$1:$N$25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5" l="1"/>
  <c r="L33" i="8"/>
  <c r="L56" i="8"/>
  <c r="L79" i="8"/>
  <c r="L66" i="8"/>
  <c r="L68" i="8"/>
  <c r="D13" i="5" l="1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C13" i="5"/>
  <c r="H35" i="8"/>
  <c r="L9" i="8"/>
  <c r="L44" i="8"/>
  <c r="L20" i="8"/>
  <c r="H44" i="8"/>
  <c r="H34" i="8"/>
  <c r="L78" i="8"/>
  <c r="H39" i="8"/>
  <c r="L25" i="8"/>
  <c r="L57" i="8"/>
  <c r="L11" i="8"/>
  <c r="L14" i="8"/>
  <c r="H30" i="8"/>
  <c r="L37" i="8"/>
  <c r="L45" i="8"/>
  <c r="L31" i="8"/>
  <c r="L38" i="8"/>
  <c r="L54" i="8"/>
  <c r="H50" i="8"/>
  <c r="L23" i="8"/>
  <c r="H51" i="8"/>
  <c r="H48" i="8"/>
  <c r="H33" i="8"/>
  <c r="L19" i="8"/>
  <c r="L65" i="8"/>
  <c r="H45" i="8"/>
  <c r="H47" i="8"/>
  <c r="L8" i="8"/>
  <c r="L63" i="8"/>
  <c r="L16" i="8"/>
  <c r="H61" i="8"/>
  <c r="L35" i="8"/>
  <c r="H29" i="8"/>
  <c r="L17" i="8"/>
  <c r="H49" i="8"/>
  <c r="L80" i="8"/>
  <c r="L67" i="8"/>
  <c r="L36" i="8"/>
  <c r="L64" i="8"/>
  <c r="L71" i="8"/>
  <c r="L40" i="8"/>
  <c r="L22" i="8"/>
  <c r="L75" i="8"/>
  <c r="L10" i="8"/>
  <c r="L13" i="8"/>
  <c r="L59" i="8"/>
  <c r="L50" i="8"/>
  <c r="L51" i="8"/>
  <c r="L24" i="8"/>
  <c r="L29" i="8"/>
  <c r="H43" i="8"/>
  <c r="H32" i="8"/>
  <c r="L72" i="8"/>
  <c r="L39" i="8"/>
  <c r="H40" i="8"/>
  <c r="L12" i="8"/>
  <c r="L26" i="8"/>
  <c r="L15" i="8"/>
  <c r="L60" i="8"/>
  <c r="L18" i="8"/>
  <c r="L21" i="8"/>
  <c r="L76" i="8"/>
  <c r="L73" i="8"/>
  <c r="H36" i="8"/>
  <c r="H31" i="8"/>
  <c r="H41" i="8"/>
  <c r="L30" i="8"/>
  <c r="H37" i="8"/>
  <c r="L49" i="8"/>
  <c r="H38" i="8"/>
  <c r="L42" i="8"/>
  <c r="L34" i="8"/>
  <c r="H46" i="8"/>
  <c r="L41" i="8"/>
  <c r="L74" i="8"/>
  <c r="L48" i="8"/>
  <c r="L46" i="8"/>
  <c r="H28" i="8"/>
  <c r="L62" i="8"/>
  <c r="L27" i="8"/>
  <c r="H42" i="8"/>
</calcChain>
</file>

<file path=xl/sharedStrings.xml><?xml version="1.0" encoding="utf-8"?>
<sst xmlns="http://schemas.openxmlformats.org/spreadsheetml/2006/main" count="373" uniqueCount="259">
  <si>
    <t>（申込みの際に　申し込み用紙に必ず記入して下さい）</t>
    <rPh sb="1" eb="3">
      <t>モウシコ</t>
    </rPh>
    <rPh sb="5" eb="6">
      <t>サイ</t>
    </rPh>
    <phoneticPr fontId="2"/>
  </si>
  <si>
    <t>年代男女</t>
    <rPh sb="0" eb="2">
      <t>ネンダイ</t>
    </rPh>
    <rPh sb="2" eb="4">
      <t>ダンジョ</t>
    </rPh>
    <phoneticPr fontId="2"/>
  </si>
  <si>
    <t>　　種　　目</t>
    <rPh sb="2" eb="3">
      <t>タネ</t>
    </rPh>
    <rPh sb="5" eb="6">
      <t>メ</t>
    </rPh>
    <phoneticPr fontId="2"/>
  </si>
  <si>
    <t>種目コード</t>
    <rPh sb="0" eb="2">
      <t>シュモク</t>
    </rPh>
    <phoneticPr fontId="2"/>
  </si>
  <si>
    <t>所属コード</t>
    <rPh sb="0" eb="2">
      <t>ショゾク</t>
    </rPh>
    <phoneticPr fontId="2"/>
  </si>
  <si>
    <t>3:00以下</t>
    <rPh sb="4" eb="6">
      <t>イカ</t>
    </rPh>
    <phoneticPr fontId="2"/>
  </si>
  <si>
    <t>男女混合</t>
  </si>
  <si>
    <t>3:10 以上 3:20 未満</t>
  </si>
  <si>
    <t>S男子８+</t>
  </si>
  <si>
    <t>3:40 以上 3:50 未満</t>
  </si>
  <si>
    <t>S男子４+</t>
  </si>
  <si>
    <t>3:50 以上 4:00 未満</t>
  </si>
  <si>
    <t>S男子</t>
  </si>
  <si>
    <t>S男子４ｘ</t>
  </si>
  <si>
    <t>4:00 以上 4:10 未満</t>
  </si>
  <si>
    <t>4:10 以上 4:20 未満</t>
  </si>
  <si>
    <t>4:20 以上 4:30 未満</t>
  </si>
  <si>
    <t>4:30 以上 4:40 未満</t>
  </si>
  <si>
    <t>J18男子４ｘ+</t>
    <rPh sb="3" eb="5">
      <t>ダンシ</t>
    </rPh>
    <phoneticPr fontId="2"/>
  </si>
  <si>
    <t>4:40 以上 4:50 未満</t>
  </si>
  <si>
    <t>J18男子</t>
  </si>
  <si>
    <t>J18男子２ｘ</t>
    <rPh sb="3" eb="5">
      <t>ダンシ</t>
    </rPh>
    <phoneticPr fontId="2"/>
  </si>
  <si>
    <t>4:50 以上 5:00 未満</t>
  </si>
  <si>
    <t>J18男子１ｘ</t>
    <rPh sb="3" eb="5">
      <t>ダンシ</t>
    </rPh>
    <phoneticPr fontId="2"/>
  </si>
  <si>
    <t>5分以上</t>
    <rPh sb="1" eb="2">
      <t>フン</t>
    </rPh>
    <rPh sb="2" eb="4">
      <t>イジョウ</t>
    </rPh>
    <phoneticPr fontId="2"/>
  </si>
  <si>
    <t>J15男子</t>
  </si>
  <si>
    <t>J15男子４ｘ+</t>
  </si>
  <si>
    <t>J15男子２ｘ</t>
  </si>
  <si>
    <t>S女子４ｘ+</t>
  </si>
  <si>
    <t>S女子</t>
  </si>
  <si>
    <t>S女子２ｘ</t>
    <rPh sb="1" eb="3">
      <t>ジョシ</t>
    </rPh>
    <phoneticPr fontId="2"/>
  </si>
  <si>
    <t>S女子１ｘ</t>
    <rPh sb="1" eb="3">
      <t>ジョシ</t>
    </rPh>
    <phoneticPr fontId="2"/>
  </si>
  <si>
    <t>J18女子４ｘ+</t>
  </si>
  <si>
    <t>J18女子</t>
  </si>
  <si>
    <t>J18女子２ｘ</t>
  </si>
  <si>
    <t>J18女子１ｘ</t>
  </si>
  <si>
    <t>　　中学　/　高校</t>
    <rPh sb="2" eb="4">
      <t>チュウガク</t>
    </rPh>
    <rPh sb="7" eb="8">
      <t>タカ</t>
    </rPh>
    <rPh sb="8" eb="9">
      <t>コウ</t>
    </rPh>
    <phoneticPr fontId="2"/>
  </si>
  <si>
    <t>J15女子</t>
  </si>
  <si>
    <t>J15女子４ｘ+</t>
  </si>
  <si>
    <t>J15女子２ｘ</t>
  </si>
  <si>
    <t>V1男子</t>
  </si>
  <si>
    <t>V2男子</t>
  </si>
  <si>
    <t>V3男子</t>
  </si>
  <si>
    <t>　所属の名称は過去２年間の</t>
    <rPh sb="1" eb="3">
      <t>ショゾク</t>
    </rPh>
    <rPh sb="4" eb="6">
      <t>メイショウ</t>
    </rPh>
    <rPh sb="7" eb="9">
      <t>カコ</t>
    </rPh>
    <rPh sb="10" eb="12">
      <t>ネンカン</t>
    </rPh>
    <phoneticPr fontId="2"/>
  </si>
  <si>
    <t>参加記録によるものです。</t>
    <rPh sb="2" eb="4">
      <t>キロク</t>
    </rPh>
    <phoneticPr fontId="2"/>
  </si>
  <si>
    <t>　変更や誤記がある場合は申</t>
    <rPh sb="9" eb="11">
      <t>バアイ</t>
    </rPh>
    <rPh sb="12" eb="13">
      <t>モウ</t>
    </rPh>
    <phoneticPr fontId="2"/>
  </si>
  <si>
    <t>し込み用紙の余白に記入して</t>
    <rPh sb="6" eb="8">
      <t>ヨハク</t>
    </rPh>
    <phoneticPr fontId="2"/>
  </si>
  <si>
    <t>下さい。</t>
    <rPh sb="0" eb="1">
      <t>シタ</t>
    </rPh>
    <phoneticPr fontId="2"/>
  </si>
  <si>
    <t>立教新座高校</t>
    <rPh sb="0" eb="2">
      <t>りっきょう</t>
    </rPh>
    <rPh sb="2" eb="3">
      <t>しん</t>
    </rPh>
    <rPh sb="3" eb="4">
      <t>ざ</t>
    </rPh>
    <rPh sb="4" eb="6">
      <t>こうこう</t>
    </rPh>
    <phoneticPr fontId="1" type="Hiragana"/>
  </si>
  <si>
    <t>吉田高校</t>
    <rPh sb="0" eb="2">
      <t>よしだ</t>
    </rPh>
    <rPh sb="2" eb="4">
      <t>こうこう</t>
    </rPh>
    <phoneticPr fontId="1" type="Hiragana"/>
  </si>
  <si>
    <t>その他の高校</t>
    <rPh sb="2" eb="3">
      <t>た</t>
    </rPh>
    <rPh sb="4" eb="6">
      <t>こうこう</t>
    </rPh>
    <phoneticPr fontId="2" type="Hiragana"/>
  </si>
  <si>
    <t>南稜高校</t>
    <rPh sb="0" eb="1">
      <t>なん</t>
    </rPh>
    <rPh sb="1" eb="2">
      <t>りょう</t>
    </rPh>
    <rPh sb="2" eb="4">
      <t>こうこう</t>
    </rPh>
    <phoneticPr fontId="2" type="Hiragana"/>
  </si>
  <si>
    <t>浦和高校</t>
    <rPh sb="0" eb="2">
      <t>うらわ</t>
    </rPh>
    <rPh sb="2" eb="4">
      <t>こうこう</t>
    </rPh>
    <phoneticPr fontId="2" type="Hiragana"/>
  </si>
  <si>
    <t>越ヶ谷高校</t>
    <rPh sb="0" eb="3">
      <t>こしがや</t>
    </rPh>
    <rPh sb="3" eb="5">
      <t>こうこう</t>
    </rPh>
    <phoneticPr fontId="2" type="Hiragana"/>
  </si>
  <si>
    <t>八潮高校</t>
    <rPh sb="0" eb="2">
      <t>やしお</t>
    </rPh>
    <rPh sb="2" eb="4">
      <t>こうこう</t>
    </rPh>
    <phoneticPr fontId="2" type="Hiragana"/>
  </si>
  <si>
    <t>開成高校</t>
    <rPh sb="0" eb="2">
      <t>かいせい</t>
    </rPh>
    <rPh sb="2" eb="4">
      <t>こうこう</t>
    </rPh>
    <phoneticPr fontId="2" type="Hiragana"/>
  </si>
  <si>
    <t>学習院高等科</t>
    <rPh sb="0" eb="3">
      <t>がくしゅういん</t>
    </rPh>
    <rPh sb="3" eb="6">
      <t>こうとうか</t>
    </rPh>
    <phoneticPr fontId="2" type="Hiragana"/>
  </si>
  <si>
    <t>筑波大学附属高校</t>
    <rPh sb="0" eb="2">
      <t>つくば</t>
    </rPh>
    <rPh sb="2" eb="4">
      <t>だいがく</t>
    </rPh>
    <rPh sb="4" eb="6">
      <t>ふぞく</t>
    </rPh>
    <rPh sb="6" eb="8">
      <t>こうこう</t>
    </rPh>
    <phoneticPr fontId="2" type="Hiragana"/>
  </si>
  <si>
    <t>潮来高校</t>
    <rPh sb="0" eb="2">
      <t>いたこ</t>
    </rPh>
    <rPh sb="2" eb="4">
      <t>こうこう</t>
    </rPh>
    <phoneticPr fontId="2" type="Hiragana"/>
  </si>
  <si>
    <t>佐野高校</t>
    <rPh sb="0" eb="2">
      <t>さの</t>
    </rPh>
    <rPh sb="2" eb="4">
      <t>こうこう</t>
    </rPh>
    <phoneticPr fontId="2" type="Hiragana"/>
  </si>
  <si>
    <t>富士河口湖高校</t>
    <rPh sb="0" eb="2">
      <t>ふじ</t>
    </rPh>
    <rPh sb="2" eb="5">
      <t>かわぐちこ</t>
    </rPh>
    <rPh sb="5" eb="7">
      <t>こうこう</t>
    </rPh>
    <phoneticPr fontId="2" type="Hiragana"/>
  </si>
  <si>
    <t>沼津工業高校</t>
    <rPh sb="0" eb="2">
      <t>ぬまづ</t>
    </rPh>
    <rPh sb="2" eb="4">
      <t>こうぎょう</t>
    </rPh>
    <rPh sb="4" eb="6">
      <t>こうこう</t>
    </rPh>
    <phoneticPr fontId="2" type="Hiragana"/>
  </si>
  <si>
    <t>　　　大　　学</t>
    <rPh sb="3" eb="4">
      <t>だい</t>
    </rPh>
    <rPh sb="6" eb="7">
      <t>がく</t>
    </rPh>
    <phoneticPr fontId="2" type="Hiragana"/>
  </si>
  <si>
    <t>立教大学</t>
    <rPh sb="0" eb="2">
      <t>りっきょう</t>
    </rPh>
    <rPh sb="2" eb="4">
      <t>だいがく</t>
    </rPh>
    <phoneticPr fontId="1" type="Hiragana"/>
  </si>
  <si>
    <t>東京医科歯科大学</t>
    <rPh sb="0" eb="2">
      <t>とうきょう</t>
    </rPh>
    <rPh sb="2" eb="4">
      <t>いか</t>
    </rPh>
    <rPh sb="4" eb="6">
      <t>しか</t>
    </rPh>
    <rPh sb="6" eb="8">
      <t>だいがく</t>
    </rPh>
    <phoneticPr fontId="1" type="Hiragana"/>
  </si>
  <si>
    <t>成蹊大学</t>
    <rPh sb="0" eb="2">
      <t>せいけい</t>
    </rPh>
    <rPh sb="2" eb="4">
      <t>だいがく</t>
    </rPh>
    <phoneticPr fontId="1" type="Hiragana"/>
  </si>
  <si>
    <t>学習院大学</t>
    <rPh sb="0" eb="3">
      <t>がくしゅういん</t>
    </rPh>
    <rPh sb="3" eb="5">
      <t>だいがく</t>
    </rPh>
    <phoneticPr fontId="1" type="Hiragana"/>
  </si>
  <si>
    <t>埼玉大学</t>
    <rPh sb="0" eb="2">
      <t>さいたま</t>
    </rPh>
    <rPh sb="2" eb="4">
      <t>だいがく</t>
    </rPh>
    <phoneticPr fontId="1" type="Hiragana"/>
  </si>
  <si>
    <t>その他の大学</t>
    <rPh sb="2" eb="3">
      <t>た</t>
    </rPh>
    <rPh sb="4" eb="6">
      <t>だいがく</t>
    </rPh>
    <phoneticPr fontId="2" type="Hiragana"/>
  </si>
  <si>
    <t>　　　一　　般</t>
    <rPh sb="3" eb="4">
      <t>いち</t>
    </rPh>
    <rPh sb="6" eb="7">
      <t>ぱん</t>
    </rPh>
    <phoneticPr fontId="2" type="Hiragana"/>
  </si>
  <si>
    <t>浜寺ＲＣ</t>
    <rPh sb="0" eb="1">
      <t>はま</t>
    </rPh>
    <rPh sb="1" eb="2">
      <t>てら</t>
    </rPh>
    <phoneticPr fontId="1" type="Hiragana"/>
  </si>
  <si>
    <t>パルテ会</t>
    <rPh sb="3" eb="4">
      <t>かい</t>
    </rPh>
    <phoneticPr fontId="1" type="Hiragana"/>
  </si>
  <si>
    <t>その他</t>
    <rPh sb="2" eb="3">
      <t>た</t>
    </rPh>
    <phoneticPr fontId="2" type="Hiragana"/>
  </si>
  <si>
    <t>共立女子大学</t>
    <rPh sb="0" eb="2">
      <t>きょうりつ</t>
    </rPh>
    <rPh sb="2" eb="4">
      <t>じょし</t>
    </rPh>
    <rPh sb="4" eb="6">
      <t>だいがく</t>
    </rPh>
    <phoneticPr fontId="2" type="Hiragana"/>
  </si>
  <si>
    <t>早稲田大学</t>
    <rPh sb="0" eb="3">
      <t>わせだ</t>
    </rPh>
    <rPh sb="3" eb="5">
      <t>だいがく</t>
    </rPh>
    <phoneticPr fontId="2" type="Hiragana"/>
  </si>
  <si>
    <t>東京海洋大学</t>
    <rPh sb="0" eb="2">
      <t>とうきょう</t>
    </rPh>
    <rPh sb="2" eb="4">
      <t>かいよう</t>
    </rPh>
    <rPh sb="4" eb="6">
      <t>だいがく</t>
    </rPh>
    <phoneticPr fontId="2" type="Hiragana"/>
  </si>
  <si>
    <t>東京大学</t>
    <rPh sb="0" eb="2">
      <t>とうきょう</t>
    </rPh>
    <rPh sb="2" eb="4">
      <t>だいがく</t>
    </rPh>
    <phoneticPr fontId="2" type="Hiragana"/>
  </si>
  <si>
    <t>日本医科大学</t>
    <rPh sb="0" eb="2">
      <t>にほん</t>
    </rPh>
    <rPh sb="2" eb="4">
      <t>いか</t>
    </rPh>
    <rPh sb="4" eb="6">
      <t>だいがく</t>
    </rPh>
    <phoneticPr fontId="2" type="Hiragana"/>
  </si>
  <si>
    <t>埼玉教員選抜</t>
    <rPh sb="0" eb="2">
      <t>さいたま</t>
    </rPh>
    <rPh sb="2" eb="4">
      <t>きょういん</t>
    </rPh>
    <rPh sb="4" eb="6">
      <t>せんばつ</t>
    </rPh>
    <phoneticPr fontId="2" type="Hiragana"/>
  </si>
  <si>
    <t>埼玉県警機動隊</t>
    <rPh sb="0" eb="2">
      <t>さいたま</t>
    </rPh>
    <rPh sb="2" eb="4">
      <t>けんけい</t>
    </rPh>
    <rPh sb="4" eb="7">
      <t>きどうたい</t>
    </rPh>
    <phoneticPr fontId="2" type="Hiragana"/>
  </si>
  <si>
    <t>三田漕艇クラブ</t>
    <rPh sb="0" eb="2">
      <t>みた</t>
    </rPh>
    <rPh sb="2" eb="4">
      <t>そうてい</t>
    </rPh>
    <phoneticPr fontId="2" type="Hiragana"/>
  </si>
  <si>
    <t>三菱ボートクラブ</t>
    <rPh sb="0" eb="2">
      <t>みつびし</t>
    </rPh>
    <phoneticPr fontId="2" type="Hiragana"/>
  </si>
  <si>
    <t>狩野川RC</t>
    <rPh sb="0" eb="2">
      <t>かの</t>
    </rPh>
    <rPh sb="2" eb="3">
      <t>がわ</t>
    </rPh>
    <phoneticPr fontId="2" type="Hiragana"/>
  </si>
  <si>
    <t>東京漕艇倶楽部</t>
    <rPh sb="0" eb="2">
      <t>とうきょう</t>
    </rPh>
    <rPh sb="2" eb="4">
      <t>そうてい</t>
    </rPh>
    <rPh sb="4" eb="7">
      <t>くらぶ</t>
    </rPh>
    <phoneticPr fontId="2" type="Hiragana"/>
  </si>
  <si>
    <t>名古屋ローイング　</t>
    <rPh sb="0" eb="3">
      <t>なごや</t>
    </rPh>
    <phoneticPr fontId="2" type="Hiragana"/>
  </si>
  <si>
    <t>富士北稜高校</t>
    <rPh sb="0" eb="2">
      <t>ふじ</t>
    </rPh>
    <rPh sb="2" eb="3">
      <t>ほく</t>
    </rPh>
    <rPh sb="3" eb="4">
      <t>りょう</t>
    </rPh>
    <rPh sb="4" eb="6">
      <t>こうこう</t>
    </rPh>
    <phoneticPr fontId="1" type="Hiragana"/>
  </si>
  <si>
    <t>中大杉並高校</t>
    <rPh sb="0" eb="2">
      <t>ちゅうだい</t>
    </rPh>
    <rPh sb="2" eb="4">
      <t>すぎなみ</t>
    </rPh>
    <rPh sb="4" eb="6">
      <t>こうこう</t>
    </rPh>
    <phoneticPr fontId="2" type="Hiragana"/>
  </si>
  <si>
    <t>埼玉選抜OB</t>
    <rPh sb="0" eb="2">
      <t>さいたま</t>
    </rPh>
    <rPh sb="2" eb="4">
      <t>せんばつ</t>
    </rPh>
    <phoneticPr fontId="2" type="Hiragana"/>
  </si>
  <si>
    <t>早稲田実業高等部</t>
    <rPh sb="0" eb="3">
      <t>わせだ</t>
    </rPh>
    <rPh sb="3" eb="5">
      <t>じつぎょう</t>
    </rPh>
    <rPh sb="5" eb="8">
      <t>こうとうぶ</t>
    </rPh>
    <phoneticPr fontId="2" type="Hiragana"/>
  </si>
  <si>
    <t>大宮高校</t>
    <rPh sb="0" eb="2">
      <t>おおみや</t>
    </rPh>
    <rPh sb="2" eb="4">
      <t>こうこう</t>
    </rPh>
    <phoneticPr fontId="2" type="Hiragana"/>
  </si>
  <si>
    <t>浦和第一女子高校</t>
    <rPh sb="0" eb="2">
      <t>うらわ</t>
    </rPh>
    <rPh sb="2" eb="4">
      <t>だいいち</t>
    </rPh>
    <rPh sb="4" eb="6">
      <t>じょし</t>
    </rPh>
    <rPh sb="6" eb="8">
      <t>こうこう</t>
    </rPh>
    <phoneticPr fontId="2" type="Hiragana"/>
  </si>
  <si>
    <t>JRC</t>
  </si>
  <si>
    <t>横浜漕艇倶楽部</t>
    <rPh sb="0" eb="2">
      <t>よこはま</t>
    </rPh>
    <rPh sb="2" eb="4">
      <t>そうてい</t>
    </rPh>
    <rPh sb="4" eb="7">
      <t>くらぶ</t>
    </rPh>
    <phoneticPr fontId="2" type="Hiragana"/>
  </si>
  <si>
    <t>淡青会</t>
    <rPh sb="0" eb="1">
      <t>たん</t>
    </rPh>
    <rPh sb="1" eb="2">
      <t>せい</t>
    </rPh>
    <rPh sb="2" eb="3">
      <t>かい</t>
    </rPh>
    <phoneticPr fontId="2" type="Hiragana"/>
  </si>
  <si>
    <t>早慶マスターズ</t>
    <rPh sb="0" eb="2">
      <t>そうけい</t>
    </rPh>
    <phoneticPr fontId="2" type="Hiragana"/>
  </si>
  <si>
    <t>筑波大学</t>
    <rPh sb="0" eb="2">
      <t>つくば</t>
    </rPh>
    <rPh sb="2" eb="4">
      <t>だいがく</t>
    </rPh>
    <phoneticPr fontId="1" type="Hiragana"/>
  </si>
  <si>
    <t>男女４+</t>
    <rPh sb="0" eb="2">
      <t>ダンジョ</t>
    </rPh>
    <phoneticPr fontId="2"/>
  </si>
  <si>
    <t>男女２ｘ</t>
    <rPh sb="0" eb="2">
      <t>ダンジョ</t>
    </rPh>
    <phoneticPr fontId="2"/>
  </si>
  <si>
    <t>男女４ｘ+</t>
    <rPh sb="0" eb="2">
      <t>ダンジョ</t>
    </rPh>
    <phoneticPr fontId="2"/>
  </si>
  <si>
    <t>慶應義塾大学</t>
    <rPh sb="0" eb="2">
      <t>けいおう</t>
    </rPh>
    <rPh sb="2" eb="4">
      <t>ぎじゅく</t>
    </rPh>
    <rPh sb="4" eb="6">
      <t>だいがく</t>
    </rPh>
    <phoneticPr fontId="2" type="Hiragana"/>
  </si>
  <si>
    <t>慶應志木高校</t>
    <rPh sb="0" eb="2">
      <t>けいおう</t>
    </rPh>
    <rPh sb="2" eb="4">
      <t>しき</t>
    </rPh>
    <rPh sb="4" eb="6">
      <t>こうこう</t>
    </rPh>
    <phoneticPr fontId="1" type="Hiragana"/>
  </si>
  <si>
    <t>群馬選抜</t>
  </si>
  <si>
    <t>雑草ＲＣ</t>
  </si>
  <si>
    <t>四神会</t>
  </si>
  <si>
    <t>日本ボートマンクラブ</t>
  </si>
  <si>
    <t>所属番号コード</t>
    <rPh sb="0" eb="2">
      <t>ショゾク</t>
    </rPh>
    <rPh sb="2" eb="4">
      <t>バンゴウ</t>
    </rPh>
    <phoneticPr fontId="2"/>
  </si>
  <si>
    <t>エルゴコード</t>
    <phoneticPr fontId="2"/>
  </si>
  <si>
    <t>選手氏名</t>
    <rPh sb="0" eb="2">
      <t>センシュ</t>
    </rPh>
    <rPh sb="2" eb="4">
      <t>シメイ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</si>
  <si>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</si>
  <si>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</si>
  <si>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代表者メールアドレス</t>
    <rPh sb="0" eb="3">
      <t>ダイヒョウシャ</t>
    </rPh>
    <phoneticPr fontId="2"/>
  </si>
  <si>
    <t>クルー名</t>
    <rPh sb="3" eb="4">
      <t>メイ</t>
    </rPh>
    <phoneticPr fontId="2"/>
  </si>
  <si>
    <t>種目名</t>
    <rPh sb="0" eb="2">
      <t>シュモク</t>
    </rPh>
    <rPh sb="2" eb="3">
      <t>メイ</t>
    </rPh>
    <phoneticPr fontId="2"/>
  </si>
  <si>
    <t>所属団体</t>
    <rPh sb="0" eb="2">
      <t>ショゾク</t>
    </rPh>
    <rPh sb="2" eb="4">
      <t>ダンタイ</t>
    </rPh>
    <phoneticPr fontId="2"/>
  </si>
  <si>
    <r>
      <t>☆</t>
    </r>
    <r>
      <rPr>
        <b/>
        <sz val="12"/>
        <rFont val="ＭＳ Ｐゴシック"/>
        <family val="3"/>
        <charset val="128"/>
      </rPr>
      <t>1×種目は1年以上の漕歴のある方に限ります。</t>
    </r>
    <rPh sb="3" eb="5">
      <t>シュモク</t>
    </rPh>
    <rPh sb="7" eb="10">
      <t>ネンイジョウ</t>
    </rPh>
    <rPh sb="11" eb="12">
      <t>ソウ</t>
    </rPh>
    <rPh sb="12" eb="13">
      <t>レキ</t>
    </rPh>
    <rPh sb="16" eb="17">
      <t>カタ</t>
    </rPh>
    <rPh sb="18" eb="19">
      <t>カギ</t>
    </rPh>
    <phoneticPr fontId="2"/>
  </si>
  <si>
    <t>☆艇のレンタル希望については、申込前に埼玉県ボート協会事務局に連絡して下さい。</t>
    <rPh sb="1" eb="2">
      <t>テイ</t>
    </rPh>
    <rPh sb="7" eb="9">
      <t>キボウ</t>
    </rPh>
    <rPh sb="15" eb="17">
      <t>モウシコミ</t>
    </rPh>
    <rPh sb="17" eb="18">
      <t>マエ</t>
    </rPh>
    <rPh sb="19" eb="22">
      <t>サイタマケン</t>
    </rPh>
    <rPh sb="25" eb="27">
      <t>キョウカイ</t>
    </rPh>
    <rPh sb="27" eb="30">
      <t>ジムキョク</t>
    </rPh>
    <rPh sb="31" eb="33">
      <t>レンラク</t>
    </rPh>
    <rPh sb="35" eb="36">
      <t>クダ</t>
    </rPh>
    <phoneticPr fontId="2"/>
  </si>
  <si>
    <t>備考</t>
    <rPh sb="0" eb="2">
      <t>ビコウ</t>
    </rPh>
    <phoneticPr fontId="2"/>
  </si>
  <si>
    <t>☆「大会要項」を読んでから記入して下さい。</t>
    <rPh sb="2" eb="4">
      <t>タイカイ</t>
    </rPh>
    <rPh sb="4" eb="6">
      <t>ヨウコウ</t>
    </rPh>
    <rPh sb="8" eb="9">
      <t>ヨ</t>
    </rPh>
    <rPh sb="13" eb="15">
      <t>キニュウ</t>
    </rPh>
    <rPh sb="17" eb="18">
      <t>クダ</t>
    </rPh>
    <phoneticPr fontId="2"/>
  </si>
  <si>
    <t>V 女子４ｘ+</t>
    <rPh sb="2" eb="3">
      <t>ジョ</t>
    </rPh>
    <phoneticPr fontId="2"/>
  </si>
  <si>
    <t>ボート団塊号</t>
    <rPh sb="3" eb="5">
      <t>ダンカイ</t>
    </rPh>
    <rPh sb="5" eb="6">
      <t>ゴウ</t>
    </rPh>
    <phoneticPr fontId="2"/>
  </si>
  <si>
    <t>淡青会マスターズ</t>
    <rPh sb="0" eb="1">
      <t>たん</t>
    </rPh>
    <rPh sb="1" eb="2">
      <t>せい</t>
    </rPh>
    <rPh sb="2" eb="3">
      <t>かい</t>
    </rPh>
    <phoneticPr fontId="2" type="Hiragana"/>
  </si>
  <si>
    <t>☆エルゴコードは1000mの記録（クルーの平均）をコード表から選んでください</t>
    <rPh sb="14" eb="16">
      <t>キロク</t>
    </rPh>
    <rPh sb="21" eb="23">
      <t>ヘイキン</t>
    </rPh>
    <rPh sb="28" eb="29">
      <t>ヒョウ</t>
    </rPh>
    <rPh sb="31" eb="32">
      <t>エラ</t>
    </rPh>
    <phoneticPr fontId="2"/>
  </si>
  <si>
    <t>浦和商業高校</t>
    <rPh sb="0" eb="2">
      <t>ウラワ</t>
    </rPh>
    <rPh sb="2" eb="4">
      <t>ショウギョウ</t>
    </rPh>
    <rPh sb="4" eb="6">
      <t>コウコウ</t>
    </rPh>
    <phoneticPr fontId="2"/>
  </si>
  <si>
    <t>男女８+</t>
  </si>
  <si>
    <t>Ｓ男子２-</t>
  </si>
  <si>
    <t>S男子２ｘ</t>
  </si>
  <si>
    <t>S男子１x</t>
  </si>
  <si>
    <t>V１男子４x+</t>
  </si>
  <si>
    <t>V１男子２x</t>
  </si>
  <si>
    <t>V１男子１x</t>
  </si>
  <si>
    <t>V２男子８+</t>
  </si>
  <si>
    <t>V２男子４ｘ+</t>
  </si>
  <si>
    <t>V２男子２x</t>
  </si>
  <si>
    <t>V２男子１x</t>
  </si>
  <si>
    <t>V３男子８+</t>
  </si>
  <si>
    <t>V３男子２x</t>
  </si>
  <si>
    <t>V３男子１x</t>
  </si>
  <si>
    <t>V 女子２x</t>
  </si>
  <si>
    <t>V 女子１x</t>
  </si>
  <si>
    <t>早稲田大学高等学院</t>
  </si>
  <si>
    <t/>
  </si>
  <si>
    <t>ＭＢＣシニア</t>
  </si>
  <si>
    <t>TBC</t>
  </si>
  <si>
    <t>コンコルディア60</t>
  </si>
  <si>
    <t>濃青会</t>
  </si>
  <si>
    <t>NO.</t>
    <phoneticPr fontId="2"/>
  </si>
  <si>
    <t>☆全クルー分を1枚のシートに記入してください。</t>
    <rPh sb="1" eb="2">
      <t>ゼン</t>
    </rPh>
    <rPh sb="5" eb="6">
      <t>ブン</t>
    </rPh>
    <rPh sb="8" eb="9">
      <t>マイ</t>
    </rPh>
    <rPh sb="14" eb="16">
      <t>キニュウ</t>
    </rPh>
    <phoneticPr fontId="2"/>
  </si>
  <si>
    <t>☆所属団体、種目はコードを入力すれば、表示されます。</t>
    <rPh sb="1" eb="3">
      <t>ショゾク</t>
    </rPh>
    <rPh sb="3" eb="5">
      <t>ダンタイ</t>
    </rPh>
    <rPh sb="6" eb="8">
      <t>シュモク</t>
    </rPh>
    <rPh sb="13" eb="15">
      <t>ニュウリョク</t>
    </rPh>
    <rPh sb="19" eb="21">
      <t>ヒョウジ</t>
    </rPh>
    <phoneticPr fontId="2"/>
  </si>
  <si>
    <t>☆「大会要項」,「記入上の注意」を読んでから記入して下さい。</t>
    <rPh sb="2" eb="4">
      <t>タイカイ</t>
    </rPh>
    <rPh sb="4" eb="6">
      <t>ヨウコウ</t>
    </rPh>
    <rPh sb="9" eb="11">
      <t>キニュウ</t>
    </rPh>
    <rPh sb="11" eb="12">
      <t>ジョウ</t>
    </rPh>
    <rPh sb="13" eb="15">
      <t>チュウイ</t>
    </rPh>
    <rPh sb="17" eb="18">
      <t>ヨ</t>
    </rPh>
    <rPh sb="22" eb="24">
      <t>キニュウ</t>
    </rPh>
    <rPh sb="26" eb="27">
      <t>クダ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</si>
  <si>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</si>
  <si>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慶應義塾高等学校</t>
    <rPh sb="0" eb="8">
      <t>ケイオウギジュクコウトウガッコウ</t>
    </rPh>
    <phoneticPr fontId="1"/>
  </si>
  <si>
    <t>佐沼高校</t>
    <rPh sb="0" eb="1">
      <t>サ</t>
    </rPh>
    <rPh sb="1" eb="2">
      <t>ヌマ</t>
    </rPh>
    <rPh sb="2" eb="4">
      <t>コウコウ</t>
    </rPh>
    <phoneticPr fontId="3"/>
  </si>
  <si>
    <t>小松川高校</t>
    <rPh sb="0" eb="3">
      <t>ヒガシコマツガワ</t>
    </rPh>
    <rPh sb="3" eb="5">
      <t>コウコウ</t>
    </rPh>
    <phoneticPr fontId="3"/>
  </si>
  <si>
    <t>法政大学第二高等学校</t>
    <rPh sb="0" eb="2">
      <t>ホウセイ</t>
    </rPh>
    <rPh sb="2" eb="4">
      <t>ダイガク</t>
    </rPh>
    <rPh sb="4" eb="6">
      <t>ダイニ</t>
    </rPh>
    <rPh sb="6" eb="8">
      <t>コウトウ</t>
    </rPh>
    <rPh sb="8" eb="10">
      <t>ガッコウ</t>
    </rPh>
    <phoneticPr fontId="3"/>
  </si>
  <si>
    <t>保谷高校</t>
  </si>
  <si>
    <t>横浜商業高校</t>
  </si>
  <si>
    <t>S女子４+</t>
  </si>
  <si>
    <t>S女子４ｘ</t>
  </si>
  <si>
    <t>V３男子４ｘ+</t>
  </si>
  <si>
    <t>☆クルー数が30を超える場合には、シートをコピーしてください。</t>
    <rPh sb="4" eb="5">
      <t>スウ</t>
    </rPh>
    <rPh sb="9" eb="10">
      <t>コ</t>
    </rPh>
    <rPh sb="12" eb="14">
      <t>バアイ</t>
    </rPh>
    <phoneticPr fontId="2"/>
  </si>
  <si>
    <t>香川RC</t>
    <rPh sb="0" eb="2">
      <t>かがわ</t>
    </rPh>
    <phoneticPr fontId="1" type="Hiragana"/>
  </si>
  <si>
    <t>隅田川ローイングクラブ</t>
    <rPh sb="0" eb="3">
      <t>すみだがわ</t>
    </rPh>
    <phoneticPr fontId="2" type="Hiragana"/>
  </si>
  <si>
    <t>開成中学校</t>
    <rPh sb="0" eb="2">
      <t>かいせい</t>
    </rPh>
    <rPh sb="2" eb="4">
      <t>ちゅうがく</t>
    </rPh>
    <rPh sb="4" eb="5">
      <t>こう</t>
    </rPh>
    <phoneticPr fontId="2" type="Hiragana"/>
  </si>
  <si>
    <t>佐野東高校</t>
    <rPh sb="2" eb="3">
      <t>ヒガシ</t>
    </rPh>
    <phoneticPr fontId="2"/>
  </si>
  <si>
    <t>SARA</t>
  </si>
  <si>
    <t>明治安田生命</t>
  </si>
  <si>
    <t>戸田中学校</t>
    <rPh sb="0" eb="2">
      <t>とだ</t>
    </rPh>
    <rPh sb="2" eb="5">
      <t>ちゅうがっこう</t>
    </rPh>
    <phoneticPr fontId="1" type="Hiragana"/>
  </si>
  <si>
    <t>戸田中央総合病院RC</t>
    <rPh sb="0" eb="2">
      <t>とだ</t>
    </rPh>
    <rPh sb="2" eb="4">
      <t>ちゅうおう</t>
    </rPh>
    <rPh sb="4" eb="6">
      <t>そうごう</t>
    </rPh>
    <rPh sb="6" eb="8">
      <t>びょういん</t>
    </rPh>
    <phoneticPr fontId="2" type="Hiragana"/>
  </si>
  <si>
    <t>巽RC</t>
  </si>
  <si>
    <t>駿台艇友会</t>
  </si>
  <si>
    <t>桜艇会</t>
  </si>
  <si>
    <t>稲門艇友会</t>
    <rPh sb="0" eb="1">
      <t>イネ</t>
    </rPh>
    <rPh sb="1" eb="2">
      <t>モン</t>
    </rPh>
    <rPh sb="2" eb="3">
      <t>テイ</t>
    </rPh>
    <rPh sb="3" eb="4">
      <t>トモ</t>
    </rPh>
    <rPh sb="4" eb="5">
      <t>カイ</t>
    </rPh>
    <phoneticPr fontId="2"/>
  </si>
  <si>
    <t>PENTA RC SENIOR</t>
  </si>
  <si>
    <t>NTT東日本</t>
  </si>
  <si>
    <t>東京工業大学</t>
    <rPh sb="0" eb="2">
      <t>トウキョウ</t>
    </rPh>
    <rPh sb="2" eb="4">
      <t>コウギョウ</t>
    </rPh>
    <rPh sb="4" eb="6">
      <t>ダイガク</t>
    </rPh>
    <phoneticPr fontId="2"/>
  </si>
  <si>
    <t>茨城大学</t>
    <rPh sb="0" eb="2">
      <t>いばらき</t>
    </rPh>
    <rPh sb="2" eb="4">
      <t>だいがく</t>
    </rPh>
    <phoneticPr fontId="1" type="Hiragana"/>
  </si>
  <si>
    <t>本所高校</t>
    <rPh sb="0" eb="2">
      <t>ホンジョ</t>
    </rPh>
    <rPh sb="2" eb="4">
      <t>コウコウ</t>
    </rPh>
    <phoneticPr fontId="2"/>
  </si>
  <si>
    <t>日本橋高校</t>
    <rPh sb="0" eb="3">
      <t>ニホンバシ</t>
    </rPh>
    <rPh sb="3" eb="5">
      <t>コウコウ</t>
    </rPh>
    <phoneticPr fontId="2"/>
  </si>
  <si>
    <t>墨田川高校</t>
    <rPh sb="0" eb="2">
      <t>スミダ</t>
    </rPh>
    <rPh sb="2" eb="3">
      <t>ガワ</t>
    </rPh>
    <rPh sb="3" eb="5">
      <t>コウコウ</t>
    </rPh>
    <phoneticPr fontId="2"/>
  </si>
  <si>
    <t>潮来選抜</t>
    <rPh sb="0" eb="2">
      <t>イタコ</t>
    </rPh>
    <rPh sb="2" eb="4">
      <t>センバツ</t>
    </rPh>
    <phoneticPr fontId="2"/>
  </si>
  <si>
    <t>めいじやすだせいめい</t>
    <phoneticPr fontId="2"/>
  </si>
  <si>
    <t>のうせいかい</t>
    <phoneticPr fontId="2"/>
  </si>
  <si>
    <t>濃青会</t>
    <phoneticPr fontId="2" type="Hiragana"/>
  </si>
  <si>
    <t>にほんぼーとまんくらぶ</t>
    <phoneticPr fontId="2"/>
  </si>
  <si>
    <t>つるみがわ</t>
    <phoneticPr fontId="2"/>
  </si>
  <si>
    <t>たつみ</t>
    <phoneticPr fontId="2"/>
  </si>
  <si>
    <t>すんだい</t>
    <phoneticPr fontId="2"/>
  </si>
  <si>
    <t>ししんかい</t>
    <phoneticPr fontId="2"/>
  </si>
  <si>
    <t>V 女子１x</t>
    <phoneticPr fontId="2"/>
  </si>
  <si>
    <t>ざっそう</t>
    <phoneticPr fontId="2"/>
  </si>
  <si>
    <t>V 女子２x</t>
    <phoneticPr fontId="2"/>
  </si>
  <si>
    <t>V 女子</t>
    <phoneticPr fontId="1" type="Hiragana"/>
  </si>
  <si>
    <t>V３男子１x</t>
    <phoneticPr fontId="2"/>
  </si>
  <si>
    <t>コンコルディア60</t>
    <phoneticPr fontId="2" type="Hiragana"/>
  </si>
  <si>
    <t>V３男子２x</t>
    <phoneticPr fontId="2"/>
  </si>
  <si>
    <t>V３男子４ｘ+</t>
    <phoneticPr fontId="2" type="Hiragana"/>
  </si>
  <si>
    <t>ぐんませんばつ</t>
    <phoneticPr fontId="2"/>
  </si>
  <si>
    <t>V３男子８+</t>
    <phoneticPr fontId="2"/>
  </si>
  <si>
    <t>V２男子１x</t>
    <phoneticPr fontId="2"/>
  </si>
  <si>
    <t>V２男子２x</t>
    <phoneticPr fontId="2"/>
  </si>
  <si>
    <t>V２男子４ｘ+</t>
    <phoneticPr fontId="2"/>
  </si>
  <si>
    <t>おうていかい</t>
    <phoneticPr fontId="2"/>
  </si>
  <si>
    <t>V２男子８+</t>
    <phoneticPr fontId="2"/>
  </si>
  <si>
    <t>V１男子１x</t>
    <phoneticPr fontId="2"/>
  </si>
  <si>
    <t>TBC</t>
    <phoneticPr fontId="2" type="Hiragana"/>
  </si>
  <si>
    <t>V１男子２x</t>
    <phoneticPr fontId="2"/>
  </si>
  <si>
    <t>SARA</t>
    <phoneticPr fontId="2"/>
  </si>
  <si>
    <t>V１男子４x+</t>
    <phoneticPr fontId="2"/>
  </si>
  <si>
    <t>PENTA RC SENIOR</t>
    <phoneticPr fontId="2"/>
  </si>
  <si>
    <t>ＭＢＣシニア</t>
    <phoneticPr fontId="2" type="Hiragana"/>
  </si>
  <si>
    <t>ふりがな</t>
    <phoneticPr fontId="2" type="Hiragana"/>
  </si>
  <si>
    <t>S女子４ｘ+</t>
    <phoneticPr fontId="2"/>
  </si>
  <si>
    <t>S女子４ｘ</t>
    <phoneticPr fontId="2"/>
  </si>
  <si>
    <t>S女子４+</t>
    <phoneticPr fontId="2"/>
  </si>
  <si>
    <t>S男子１x</t>
    <phoneticPr fontId="2"/>
  </si>
  <si>
    <t>S男子２ｘ</t>
    <phoneticPr fontId="2"/>
  </si>
  <si>
    <t>Ｓ男子２-</t>
    <phoneticPr fontId="2"/>
  </si>
  <si>
    <t>3:30 以上 3:40 未満</t>
    <phoneticPr fontId="2"/>
  </si>
  <si>
    <t>3:20 以上 3:30 未満</t>
    <phoneticPr fontId="2"/>
  </si>
  <si>
    <t>3:00 以上 3:10 未満</t>
    <phoneticPr fontId="2"/>
  </si>
  <si>
    <t>男女８+</t>
    <phoneticPr fontId="2"/>
  </si>
  <si>
    <t>エルゴコード</t>
    <phoneticPr fontId="2"/>
  </si>
  <si>
    <t>エ　ル　ゴ</t>
    <phoneticPr fontId="2"/>
  </si>
  <si>
    <t>東京外国語大学</t>
  </si>
  <si>
    <t>東京外国語大学</t>
    <phoneticPr fontId="2"/>
  </si>
  <si>
    <t>国際医療福祉大学</t>
  </si>
  <si>
    <t>国際医療福祉大学</t>
    <phoneticPr fontId="2"/>
  </si>
  <si>
    <t>早稲田実業学校中等部</t>
  </si>
  <si>
    <t>早稲田実業学校中等部</t>
    <phoneticPr fontId="2"/>
  </si>
  <si>
    <t>日本製鉄</t>
    <rPh sb="0" eb="2">
      <t>にっぽん</t>
    </rPh>
    <rPh sb="2" eb="4">
      <t>せいてつ</t>
    </rPh>
    <phoneticPr fontId="1" type="Hiragana"/>
  </si>
  <si>
    <t>川口市立高校</t>
    <rPh sb="0" eb="2">
      <t>かわぐち</t>
    </rPh>
    <rPh sb="1" eb="2">
      <t>いちかわ</t>
    </rPh>
    <rPh sb="2" eb="4">
      <t>いちりつ</t>
    </rPh>
    <rPh sb="4" eb="6">
      <t>こうこう</t>
    </rPh>
    <phoneticPr fontId="2" type="Hiragana"/>
  </si>
  <si>
    <t>新潟高校</t>
    <rPh sb="0" eb="2">
      <t>にいがた</t>
    </rPh>
    <rPh sb="2" eb="4">
      <t>こうこう</t>
    </rPh>
    <phoneticPr fontId="2" type="Hiragana"/>
  </si>
  <si>
    <t>一橋大学</t>
    <rPh sb="0" eb="2">
      <t>ひとつばし</t>
    </rPh>
    <rPh sb="2" eb="4">
      <t>だいがく</t>
    </rPh>
    <phoneticPr fontId="1" type="Hiragana"/>
  </si>
  <si>
    <t>新潟大学</t>
    <rPh sb="0" eb="2">
      <t>にいがた</t>
    </rPh>
    <rPh sb="2" eb="4">
      <t>だいがく</t>
    </rPh>
    <phoneticPr fontId="2" type="Hiragana"/>
  </si>
  <si>
    <t>東京スカリングクラブ</t>
    <rPh sb="0" eb="2">
      <t>トウキョウ</t>
    </rPh>
    <phoneticPr fontId="2"/>
  </si>
  <si>
    <t>☆氏名は上から詰めて記入して下さい（S,B等シートは記入しないでください。）</t>
    <rPh sb="1" eb="3">
      <t>シメイ</t>
    </rPh>
    <rPh sb="4" eb="5">
      <t>ウエ</t>
    </rPh>
    <rPh sb="7" eb="8">
      <t>ツ</t>
    </rPh>
    <rPh sb="10" eb="12">
      <t>キニュウ</t>
    </rPh>
    <rPh sb="14" eb="15">
      <t>クダ</t>
    </rPh>
    <rPh sb="21" eb="22">
      <t>ナド</t>
    </rPh>
    <rPh sb="26" eb="28">
      <t>キニュウ</t>
    </rPh>
    <phoneticPr fontId="2"/>
  </si>
  <si>
    <t>☆代表者電話番号は、携帯電話など当日連絡がつくものにしてください。</t>
    <rPh sb="1" eb="4">
      <t>ダイヒョウシャ</t>
    </rPh>
    <rPh sb="4" eb="6">
      <t>デンワ</t>
    </rPh>
    <rPh sb="6" eb="8">
      <t>バンゴウ</t>
    </rPh>
    <rPh sb="10" eb="12">
      <t>ケイタイ</t>
    </rPh>
    <rPh sb="12" eb="14">
      <t>デンワ</t>
    </rPh>
    <rPh sb="16" eb="18">
      <t>トウジツ</t>
    </rPh>
    <rPh sb="18" eb="20">
      <t>レンラク</t>
    </rPh>
    <phoneticPr fontId="2"/>
  </si>
  <si>
    <t>☆シングルスカルのクルー名には選手の名字をつけてください。（例）saraA　佐藤</t>
    <rPh sb="12" eb="13">
      <t>メイ</t>
    </rPh>
    <rPh sb="15" eb="17">
      <t>センシュ</t>
    </rPh>
    <rPh sb="18" eb="20">
      <t>ミョウジ</t>
    </rPh>
    <rPh sb="30" eb="31">
      <t>レイ</t>
    </rPh>
    <rPh sb="38" eb="40">
      <t>サトウ</t>
    </rPh>
    <phoneticPr fontId="2"/>
  </si>
  <si>
    <t>J-STAR</t>
  </si>
  <si>
    <t>東北大学</t>
    <rPh sb="0" eb="4">
      <t>トウホクダイガク</t>
    </rPh>
    <phoneticPr fontId="2"/>
  </si>
  <si>
    <t>成城大学</t>
    <rPh sb="0" eb="4">
      <t>セイジョウダイガク</t>
    </rPh>
    <phoneticPr fontId="2"/>
  </si>
  <si>
    <t>CSローイングクラブ</t>
  </si>
  <si>
    <t>CSローイングクラブ</t>
    <phoneticPr fontId="2"/>
  </si>
  <si>
    <t>セントポールRC</t>
  </si>
  <si>
    <t>セントポールRC</t>
    <phoneticPr fontId="2"/>
  </si>
  <si>
    <t>三菱商事</t>
    <rPh sb="0" eb="4">
      <t>ミツビシショウジ</t>
    </rPh>
    <phoneticPr fontId="2"/>
  </si>
  <si>
    <t xml:space="preserve">PENTA RC </t>
    <phoneticPr fontId="2"/>
  </si>
  <si>
    <t>REGIONAL　UNIVERSITIES</t>
  </si>
  <si>
    <t>図南会</t>
    <rPh sb="0" eb="2">
      <t>トナン</t>
    </rPh>
    <rPh sb="2" eb="3">
      <t>カイ</t>
    </rPh>
    <phoneticPr fontId="2"/>
  </si>
  <si>
    <t>プラチナ　ジュニア</t>
    <phoneticPr fontId="2"/>
  </si>
  <si>
    <t>早稲田大学理工学部</t>
    <rPh sb="0" eb="3">
      <t>わせだ</t>
    </rPh>
    <rPh sb="3" eb="5">
      <t>だいがく</t>
    </rPh>
    <rPh sb="5" eb="9">
      <t>りこうがくぶ</t>
    </rPh>
    <phoneticPr fontId="2" type="Hiragana"/>
  </si>
  <si>
    <t>ファイル名の団体名を変更し、メールにこのファイルを添付して送信して下さい。</t>
    <rPh sb="4" eb="5">
      <t>メイ</t>
    </rPh>
    <rPh sb="6" eb="9">
      <t>ダンタイメイ</t>
    </rPh>
    <rPh sb="10" eb="12">
      <t>ヘンコウ</t>
    </rPh>
    <phoneticPr fontId="2"/>
  </si>
  <si>
    <t>S女子８+</t>
    <rPh sb="1" eb="3">
      <t>ジョシ</t>
    </rPh>
    <phoneticPr fontId="2"/>
  </si>
  <si>
    <t>　また、選手名の下欄に苗字のふりがなを記入してください。</t>
    <rPh sb="4" eb="7">
      <t>センシュメイ</t>
    </rPh>
    <rPh sb="8" eb="9">
      <t>シタ</t>
    </rPh>
    <rPh sb="9" eb="10">
      <t>ラン</t>
    </rPh>
    <rPh sb="11" eb="13">
      <t>ミョウジ</t>
    </rPh>
    <rPh sb="19" eb="21">
      <t>キニュウ</t>
    </rPh>
    <phoneticPr fontId="2"/>
  </si>
  <si>
    <t xml:space="preserve">PENTA RC </t>
  </si>
  <si>
    <t>プラチナ　ジュニア</t>
  </si>
  <si>
    <t>第25回戸田ロングレース２０２５　参加申込書</t>
    <rPh sb="0" eb="1">
      <t>ダイ</t>
    </rPh>
    <rPh sb="3" eb="6">
      <t>カイトダ</t>
    </rPh>
    <rPh sb="17" eb="22">
      <t>サンカモウシコミショ</t>
    </rPh>
    <phoneticPr fontId="2"/>
  </si>
  <si>
    <r>
      <t xml:space="preserve">申込先：埼玉県ボート協会事務局　担当：井上　　email: </t>
    </r>
    <r>
      <rPr>
        <b/>
        <sz val="20"/>
        <color indexed="10"/>
        <rFont val="ＭＳ Ｐゴシック"/>
        <family val="3"/>
        <charset val="128"/>
      </rPr>
      <t>sara.entry@gmail.com</t>
    </r>
    <r>
      <rPr>
        <sz val="12"/>
        <rFont val="ＭＳ Ｐゴシック"/>
        <family val="3"/>
        <charset val="128"/>
      </rPr>
      <t xml:space="preserve">  </t>
    </r>
    <rPh sb="19" eb="21">
      <t>イノウエ</t>
    </rPh>
    <phoneticPr fontId="2"/>
  </si>
  <si>
    <t>2025年　入力用コード表</t>
    <rPh sb="4" eb="5">
      <t>ネン</t>
    </rPh>
    <rPh sb="6" eb="9">
      <t>ニュウリョクヨウ</t>
    </rPh>
    <rPh sb="12" eb="1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</si>
</sst>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name val="HG創英角ｺﾞｼｯｸUB"/>
      <family val="3"/>
      <charset val="128"/>
    </font>
    <font>
      <b/>
      <sz val="20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18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0"/>
      <color rgb="FFC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1" fillId="0" borderId="3" xfId="3" applyBorder="1">
      <alignment vertical="center"/>
    </xf>
    <xf numFmtId="0" fontId="1" fillId="0" borderId="4" xfId="3" applyBorder="1">
      <alignment vertical="center"/>
    </xf>
    <xf numFmtId="0" fontId="1" fillId="0" borderId="5" xfId="3" applyBorder="1">
      <alignment vertical="center"/>
    </xf>
    <xf numFmtId="0" fontId="1" fillId="0" borderId="5" xfId="3" applyBorder="1" applyAlignment="1">
      <alignment vertical="center" shrinkToFit="1"/>
    </xf>
    <xf numFmtId="0" fontId="1" fillId="0" borderId="4" xfId="3" applyBorder="1" applyAlignment="1">
      <alignment horizontal="left" vertical="center" shrinkToFit="1"/>
    </xf>
    <xf numFmtId="0" fontId="1" fillId="0" borderId="4" xfId="3" applyBorder="1" applyAlignment="1">
      <alignment vertical="center" shrinkToFit="1"/>
    </xf>
    <xf numFmtId="0" fontId="1" fillId="0" borderId="6" xfId="3" applyBorder="1">
      <alignment vertical="center"/>
    </xf>
    <xf numFmtId="0" fontId="1" fillId="0" borderId="7" xfId="3" applyBorder="1">
      <alignment vertical="center"/>
    </xf>
    <xf numFmtId="0" fontId="1" fillId="0" borderId="8" xfId="3" applyBorder="1" applyAlignment="1">
      <alignment vertical="center" shrinkToFit="1"/>
    </xf>
    <xf numFmtId="0" fontId="4" fillId="0" borderId="0" xfId="0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1" fillId="0" borderId="13" xfId="2" applyBorder="1" applyAlignment="1">
      <alignment horizontal="left"/>
    </xf>
    <xf numFmtId="0" fontId="1" fillId="0" borderId="0" xfId="2" applyAlignment="1">
      <alignment horizontal="left"/>
    </xf>
    <xf numFmtId="0" fontId="1" fillId="3" borderId="18" xfId="2" applyFill="1" applyBorder="1" applyAlignment="1">
      <alignment horizontal="center"/>
    </xf>
    <xf numFmtId="0" fontId="1" fillId="0" borderId="0" xfId="2" applyAlignment="1">
      <alignment horizontal="center"/>
    </xf>
    <xf numFmtId="0" fontId="1" fillId="0" borderId="19" xfId="2" applyBorder="1" applyAlignment="1">
      <alignment horizontal="left"/>
    </xf>
    <xf numFmtId="0" fontId="1" fillId="3" borderId="21" xfId="2" applyFill="1" applyBorder="1" applyAlignment="1">
      <alignment horizontal="center"/>
    </xf>
    <xf numFmtId="49" fontId="1" fillId="0" borderId="4" xfId="2" applyNumberFormat="1" applyBorder="1" applyAlignment="1">
      <alignment horizontal="left"/>
    </xf>
    <xf numFmtId="49" fontId="1" fillId="0" borderId="5" xfId="2" applyNumberFormat="1" applyBorder="1" applyAlignment="1">
      <alignment horizontal="left"/>
    </xf>
    <xf numFmtId="0" fontId="1" fillId="3" borderId="9" xfId="2" applyFill="1" applyBorder="1" applyAlignment="1">
      <alignment horizont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top"/>
    </xf>
    <xf numFmtId="0" fontId="10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15" fillId="0" borderId="0" xfId="2" applyFont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10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4" borderId="2" xfId="0" applyFill="1" applyBorder="1" applyAlignment="1">
      <alignment vertical="center" shrinkToFit="1"/>
    </xf>
    <xf numFmtId="0" fontId="10" fillId="4" borderId="15" xfId="0" applyFont="1" applyFill="1" applyBorder="1" applyProtection="1">
      <alignment vertical="center"/>
      <protection locked="0"/>
    </xf>
    <xf numFmtId="0" fontId="0" fillId="0" borderId="4" xfId="0" applyBorder="1">
      <alignment vertical="center"/>
    </xf>
    <xf numFmtId="0" fontId="3" fillId="0" borderId="4" xfId="0" applyFont="1" applyBorder="1" applyAlignment="1">
      <alignment vertical="center" shrinkToFit="1"/>
    </xf>
    <xf numFmtId="0" fontId="10" fillId="0" borderId="21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10" fillId="0" borderId="24" xfId="0" applyFont="1" applyBorder="1" applyAlignment="1" applyProtection="1">
      <alignment vertical="center" shrinkToFit="1"/>
      <protection locked="0"/>
    </xf>
    <xf numFmtId="0" fontId="0" fillId="0" borderId="6" xfId="0" applyBorder="1">
      <alignment vertical="center"/>
    </xf>
    <xf numFmtId="0" fontId="10" fillId="0" borderId="9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" fillId="0" borderId="0" xfId="2">
      <alignment vertical="center"/>
    </xf>
    <xf numFmtId="0" fontId="15" fillId="0" borderId="0" xfId="3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" fillId="0" borderId="0" xfId="2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4" borderId="9" xfId="2" applyFill="1" applyBorder="1" applyAlignment="1">
      <alignment horizontal="center" vertical="center"/>
    </xf>
    <xf numFmtId="0" fontId="1" fillId="0" borderId="7" xfId="3" applyBorder="1" applyAlignment="1">
      <alignment vertical="center" shrinkToFit="1"/>
    </xf>
    <xf numFmtId="0" fontId="1" fillId="0" borderId="6" xfId="3" applyBorder="1" applyAlignment="1">
      <alignment vertical="center" shrinkToFit="1"/>
    </xf>
    <xf numFmtId="0" fontId="1" fillId="4" borderId="21" xfId="2" applyFill="1" applyBorder="1" applyAlignment="1">
      <alignment horizontal="center" vertical="center"/>
    </xf>
    <xf numFmtId="0" fontId="0" fillId="0" borderId="5" xfId="2" applyFont="1" applyBorder="1" applyAlignment="1">
      <alignment vertical="center" shrinkToFit="1"/>
    </xf>
    <xf numFmtId="0" fontId="1" fillId="0" borderId="8" xfId="2" applyBorder="1">
      <alignment vertical="center"/>
    </xf>
    <xf numFmtId="0" fontId="1" fillId="0" borderId="5" xfId="2" applyBorder="1" applyAlignment="1">
      <alignment vertical="center" shrinkToFit="1"/>
    </xf>
    <xf numFmtId="0" fontId="1" fillId="0" borderId="8" xfId="3" applyBorder="1" applyAlignment="1">
      <alignment horizontal="left" vertical="center" shrinkToFit="1"/>
    </xf>
    <xf numFmtId="0" fontId="1" fillId="0" borderId="4" xfId="2" applyBorder="1" applyAlignment="1">
      <alignment vertical="center" shrinkToFit="1"/>
    </xf>
    <xf numFmtId="0" fontId="1" fillId="0" borderId="8" xfId="2" applyBorder="1" applyAlignment="1">
      <alignment vertical="center" shrinkToFit="1"/>
    </xf>
    <xf numFmtId="0" fontId="1" fillId="0" borderId="4" xfId="2" applyBorder="1">
      <alignment vertical="center"/>
    </xf>
    <xf numFmtId="0" fontId="1" fillId="0" borderId="5" xfId="2" applyBorder="1" applyAlignment="1">
      <alignment horizontal="left" vertical="center"/>
    </xf>
    <xf numFmtId="0" fontId="1" fillId="0" borderId="8" xfId="2" applyBorder="1" applyAlignment="1">
      <alignment horizontal="left" vertical="center"/>
    </xf>
    <xf numFmtId="0" fontId="0" fillId="0" borderId="5" xfId="3" applyFont="1" applyBorder="1" applyAlignment="1">
      <alignment vertical="center" shrinkToFit="1"/>
    </xf>
    <xf numFmtId="0" fontId="1" fillId="0" borderId="5" xfId="2" applyBorder="1">
      <alignment vertical="center"/>
    </xf>
    <xf numFmtId="0" fontId="1" fillId="2" borderId="9" xfId="2" applyFill="1" applyBorder="1" applyAlignment="1">
      <alignment horizontal="center" vertical="center"/>
    </xf>
    <xf numFmtId="0" fontId="1" fillId="0" borderId="28" xfId="2" applyBorder="1">
      <alignment vertical="center"/>
    </xf>
    <xf numFmtId="0" fontId="1" fillId="0" borderId="27" xfId="2" applyBorder="1">
      <alignment vertical="center"/>
    </xf>
    <xf numFmtId="0" fontId="1" fillId="2" borderId="21" xfId="2" applyFill="1" applyBorder="1" applyAlignment="1">
      <alignment horizontal="center" vertical="center"/>
    </xf>
    <xf numFmtId="0" fontId="1" fillId="0" borderId="1" xfId="2" applyBorder="1">
      <alignment vertical="center"/>
    </xf>
    <xf numFmtId="0" fontId="1" fillId="0" borderId="26" xfId="2" applyBorder="1">
      <alignment vertical="center"/>
    </xf>
    <xf numFmtId="0" fontId="1" fillId="0" borderId="4" xfId="2" applyBorder="1" applyAlignment="1">
      <alignment horizontal="left" vertical="center"/>
    </xf>
    <xf numFmtId="0" fontId="1" fillId="0" borderId="22" xfId="2" applyBorder="1">
      <alignment vertical="center"/>
    </xf>
    <xf numFmtId="0" fontId="1" fillId="0" borderId="19" xfId="2" applyBorder="1">
      <alignment vertical="center"/>
    </xf>
    <xf numFmtId="0" fontId="1" fillId="0" borderId="5" xfId="3" applyBorder="1" applyAlignment="1">
      <alignment horizontal="left" vertical="center" shrinkToFit="1"/>
    </xf>
    <xf numFmtId="0" fontId="0" fillId="0" borderId="5" xfId="3" applyFont="1" applyBorder="1" applyAlignment="1">
      <alignment horizontal="left" vertical="center" shrinkToFit="1"/>
    </xf>
    <xf numFmtId="0" fontId="1" fillId="0" borderId="31" xfId="2" applyBorder="1">
      <alignment vertical="center"/>
    </xf>
    <xf numFmtId="0" fontId="1" fillId="0" borderId="25" xfId="2" applyBorder="1">
      <alignment vertical="center"/>
    </xf>
    <xf numFmtId="0" fontId="1" fillId="4" borderId="18" xfId="2" applyFill="1" applyBorder="1" applyAlignment="1">
      <alignment horizontal="center" vertical="center"/>
    </xf>
    <xf numFmtId="0" fontId="1" fillId="0" borderId="3" xfId="2" applyBorder="1" applyAlignment="1">
      <alignment vertical="center" shrinkToFit="1"/>
    </xf>
    <xf numFmtId="0" fontId="1" fillId="4" borderId="12" xfId="2" applyFill="1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0" xfId="2" applyBorder="1">
      <alignment vertical="center"/>
    </xf>
    <xf numFmtId="0" fontId="1" fillId="0" borderId="3" xfId="2" applyBorder="1">
      <alignment vertical="center"/>
    </xf>
    <xf numFmtId="0" fontId="1" fillId="0" borderId="2" xfId="2" applyBorder="1">
      <alignment vertical="center"/>
    </xf>
    <xf numFmtId="0" fontId="1" fillId="4" borderId="12" xfId="2" applyFill="1" applyBorder="1">
      <alignment vertical="center"/>
    </xf>
    <xf numFmtId="0" fontId="1" fillId="4" borderId="9" xfId="3" applyFill="1" applyBorder="1" applyAlignment="1">
      <alignment horizontal="center" vertical="center"/>
    </xf>
    <xf numFmtId="0" fontId="1" fillId="0" borderId="7" xfId="2" applyBorder="1">
      <alignment vertical="center"/>
    </xf>
    <xf numFmtId="0" fontId="1" fillId="0" borderId="6" xfId="2" applyBorder="1">
      <alignment vertical="center"/>
    </xf>
    <xf numFmtId="0" fontId="1" fillId="4" borderId="24" xfId="2" applyFill="1" applyBorder="1" applyAlignment="1">
      <alignment horizontal="center" vertical="center"/>
    </xf>
    <xf numFmtId="0" fontId="1" fillId="0" borderId="23" xfId="2" applyBorder="1">
      <alignment vertical="center"/>
    </xf>
    <xf numFmtId="0" fontId="1" fillId="0" borderId="23" xfId="3" applyBorder="1">
      <alignment vertical="center"/>
    </xf>
    <xf numFmtId="49" fontId="1" fillId="0" borderId="0" xfId="2" applyNumberFormat="1">
      <alignment vertical="center"/>
    </xf>
    <xf numFmtId="49" fontId="1" fillId="0" borderId="7" xfId="2" applyNumberFormat="1" applyBorder="1" applyAlignment="1">
      <alignment horizontal="left"/>
    </xf>
    <xf numFmtId="49" fontId="1" fillId="0" borderId="6" xfId="2" applyNumberFormat="1" applyBorder="1" applyAlignment="1">
      <alignment horizontal="left"/>
    </xf>
    <xf numFmtId="0" fontId="1" fillId="0" borderId="20" xfId="2" applyBorder="1">
      <alignment vertical="center"/>
    </xf>
    <xf numFmtId="0" fontId="1" fillId="0" borderId="22" xfId="3" applyBorder="1">
      <alignment vertical="center"/>
    </xf>
    <xf numFmtId="0" fontId="0" fillId="0" borderId="2" xfId="3" applyFont="1" applyBorder="1">
      <alignment vertical="center"/>
    </xf>
    <xf numFmtId="38" fontId="1" fillId="2" borderId="18" xfId="1" applyFont="1" applyFill="1" applyBorder="1" applyAlignment="1">
      <alignment horizontal="center" vertical="center"/>
    </xf>
    <xf numFmtId="0" fontId="1" fillId="0" borderId="17" xfId="2" applyBorder="1">
      <alignment vertical="center"/>
    </xf>
    <xf numFmtId="0" fontId="1" fillId="3" borderId="15" xfId="2" applyFill="1" applyBorder="1">
      <alignment vertical="center"/>
    </xf>
    <xf numFmtId="0" fontId="1" fillId="0" borderId="14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2" borderId="12" xfId="2" applyFill="1" applyBorder="1">
      <alignment vertical="center"/>
    </xf>
    <xf numFmtId="0" fontId="1" fillId="0" borderId="11" xfId="2" applyBorder="1">
      <alignment vertical="center"/>
    </xf>
    <xf numFmtId="0" fontId="1" fillId="0" borderId="10" xfId="2" applyBorder="1" applyAlignment="1">
      <alignment horizontal="center" vertical="center"/>
    </xf>
    <xf numFmtId="0" fontId="0" fillId="0" borderId="4" xfId="3" applyFont="1" applyBorder="1">
      <alignment vertical="center"/>
    </xf>
    <xf numFmtId="0" fontId="0" fillId="0" borderId="8" xfId="2" applyFont="1" applyBorder="1">
      <alignment vertical="center"/>
    </xf>
    <xf numFmtId="0" fontId="0" fillId="0" borderId="4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0" fillId="0" borderId="8" xfId="2" applyFont="1" applyBorder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0" fillId="0" borderId="19" xfId="2" applyFont="1" applyBorder="1">
      <alignment vertical="center"/>
    </xf>
    <xf numFmtId="0" fontId="1" fillId="4" borderId="32" xfId="2" applyFill="1" applyBorder="1" applyAlignment="1">
      <alignment horizontal="center" vertical="center"/>
    </xf>
    <xf numFmtId="0" fontId="0" fillId="0" borderId="4" xfId="2" applyFont="1" applyBorder="1">
      <alignment vertical="center"/>
    </xf>
    <xf numFmtId="0" fontId="11" fillId="0" borderId="21" xfId="0" applyFont="1" applyBorder="1" applyAlignment="1" applyProtection="1">
      <alignment vertical="center" shrinkToFit="1"/>
      <protection locked="0"/>
    </xf>
    <xf numFmtId="0" fontId="0" fillId="0" borderId="4" xfId="3" applyFont="1" applyBorder="1" applyAlignment="1">
      <alignment horizontal="left" vertical="center" shrinkToFit="1"/>
    </xf>
    <xf numFmtId="0" fontId="0" fillId="0" borderId="8" xfId="3" applyFont="1" applyBorder="1" applyAlignment="1">
      <alignment vertical="center" shrinkToFit="1"/>
    </xf>
    <xf numFmtId="0" fontId="0" fillId="0" borderId="8" xfId="3" applyFont="1" applyBorder="1">
      <alignment vertical="center"/>
    </xf>
    <xf numFmtId="0" fontId="0" fillId="0" borderId="1" xfId="2" applyFont="1" applyBorder="1">
      <alignment vertical="center"/>
    </xf>
    <xf numFmtId="0" fontId="15" fillId="0" borderId="1" xfId="2" applyFont="1" applyBorder="1">
      <alignment vertical="center"/>
    </xf>
    <xf numFmtId="0" fontId="18" fillId="0" borderId="0" xfId="0" applyFont="1">
      <alignment vertical="center"/>
    </xf>
    <xf numFmtId="57" fontId="0" fillId="0" borderId="0" xfId="0" applyNumberFormat="1">
      <alignment vertical="center"/>
    </xf>
    <xf numFmtId="0" fontId="19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5">
    <cellStyle name="ハイパーリンク 2" xfId="4"/>
    <cellStyle name="桁区切り 2" xfId="1"/>
    <cellStyle name="標準" xfId="0" builtinId="0"/>
    <cellStyle name="標準 2" xfId="2"/>
    <cellStyle name="標準_2004TLR所属コー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1" zoomScale="165" workbookViewId="0">
      <selection activeCell="A17" sqref="A17"/>
    </sheetView>
  </sheetViews>
  <sheetFormatPr defaultColWidth="8.875" defaultRowHeight="13.5" x14ac:dyDescent="0.15"/>
  <sheetData>
    <row r="1" spans="1:5" ht="36" customHeight="1" x14ac:dyDescent="0.15">
      <c r="A1" s="53" t="s">
        <v>149</v>
      </c>
    </row>
    <row r="2" spans="1:5" x14ac:dyDescent="0.15">
      <c r="A2" s="131">
        <v>45627</v>
      </c>
    </row>
    <row r="3" spans="1:5" ht="22.5" customHeight="1" x14ac:dyDescent="0.15">
      <c r="A3" s="3" t="s">
        <v>117</v>
      </c>
    </row>
    <row r="4" spans="1:5" ht="22.5" customHeight="1" x14ac:dyDescent="0.15">
      <c r="A4" s="3" t="s">
        <v>146</v>
      </c>
    </row>
    <row r="5" spans="1:5" ht="22.5" customHeight="1" x14ac:dyDescent="0.15">
      <c r="A5" s="3" t="s">
        <v>159</v>
      </c>
    </row>
    <row r="6" spans="1:5" ht="22.5" customHeight="1" x14ac:dyDescent="0.15">
      <c r="A6" s="3" t="s">
        <v>236</v>
      </c>
    </row>
    <row r="7" spans="1:5" ht="22.5" customHeight="1" x14ac:dyDescent="0.15">
      <c r="A7" s="17" t="s">
        <v>235</v>
      </c>
    </row>
    <row r="8" spans="1:5" ht="22.5" customHeight="1" x14ac:dyDescent="0.15">
      <c r="A8" s="17" t="s">
        <v>147</v>
      </c>
    </row>
    <row r="9" spans="1:5" ht="37.5" customHeight="1" x14ac:dyDescent="0.15">
      <c r="A9" s="130" t="s">
        <v>237</v>
      </c>
    </row>
    <row r="10" spans="1:5" ht="22.5" customHeight="1" x14ac:dyDescent="0.15">
      <c r="A10" s="17" t="s">
        <v>253</v>
      </c>
    </row>
    <row r="11" spans="1:5" ht="22.5" customHeight="1" x14ac:dyDescent="0.15">
      <c r="A11" s="3" t="s">
        <v>121</v>
      </c>
      <c r="B11" s="31"/>
      <c r="C11" s="31"/>
      <c r="D11" s="31"/>
      <c r="E11" s="31"/>
    </row>
    <row r="12" spans="1:5" ht="22.5" customHeight="1" x14ac:dyDescent="0.15">
      <c r="A12" s="3" t="s">
        <v>114</v>
      </c>
    </row>
    <row r="13" spans="1:5" ht="22.5" customHeight="1" x14ac:dyDescent="0.15">
      <c r="A13" s="3" t="s">
        <v>115</v>
      </c>
    </row>
    <row r="14" spans="1:5" ht="22.5" customHeight="1" x14ac:dyDescent="0.15">
      <c r="A14" s="32"/>
    </row>
    <row r="15" spans="1:5" ht="30" customHeight="1" x14ac:dyDescent="0.15">
      <c r="A15" s="3" t="s">
        <v>257</v>
      </c>
      <c r="B15" s="33"/>
    </row>
    <row r="16" spans="1:5" ht="22.5" customHeight="1" x14ac:dyDescent="0.15"/>
    <row r="17" spans="1:1" ht="22.5" customHeight="1" x14ac:dyDescent="0.15">
      <c r="A17" s="3" t="s">
        <v>251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AF28"/>
  <sheetViews>
    <sheetView tabSelected="1" view="pageBreakPreview" zoomScale="60" zoomScaleNormal="99" workbookViewId="0">
      <pane xSplit="2" topLeftCell="C1" activePane="topRight" state="frozen"/>
      <selection activeCell="A13" sqref="A13"/>
      <selection pane="topRight" activeCell="C5" sqref="C5"/>
    </sheetView>
  </sheetViews>
  <sheetFormatPr defaultColWidth="8.875" defaultRowHeight="13.5" x14ac:dyDescent="0.15"/>
  <cols>
    <col min="1" max="1" width="3.375" customWidth="1"/>
    <col min="2" max="2" width="12.375" customWidth="1"/>
    <col min="3" max="32" width="25" customWidth="1"/>
  </cols>
  <sheetData>
    <row r="1" spans="2:32" ht="33" customHeight="1" x14ac:dyDescent="0.15">
      <c r="D1" s="132" t="s">
        <v>256</v>
      </c>
    </row>
    <row r="2" spans="2:32" ht="17.25" customHeight="1" x14ac:dyDescent="0.15">
      <c r="B2" s="3" t="s">
        <v>148</v>
      </c>
    </row>
    <row r="3" spans="2:32" ht="14.25" thickBot="1" x14ac:dyDescent="0.2"/>
    <row r="4" spans="2:32" ht="33.75" customHeight="1" x14ac:dyDescent="0.15">
      <c r="B4" s="44" t="s">
        <v>105</v>
      </c>
      <c r="C4" s="45"/>
      <c r="E4" s="39"/>
      <c r="F4" s="39"/>
      <c r="G4" s="39"/>
    </row>
    <row r="5" spans="2:32" ht="33.75" customHeight="1" x14ac:dyDescent="0.15">
      <c r="B5" s="46" t="s">
        <v>113</v>
      </c>
      <c r="C5" s="124" t="str">
        <f>IF(C4="","",VLOOKUP(C4,'2025年入力コード表'!$G$71:$I$175,3,TRUE))</f>
        <v/>
      </c>
      <c r="D5" s="39"/>
      <c r="E5" s="39"/>
    </row>
    <row r="6" spans="2:32" ht="33.75" customHeight="1" x14ac:dyDescent="0.15">
      <c r="B6" s="47" t="s">
        <v>108</v>
      </c>
      <c r="C6" s="48"/>
      <c r="E6" s="39"/>
      <c r="F6" s="39"/>
      <c r="G6" s="39"/>
    </row>
    <row r="7" spans="2:32" ht="33.75" customHeight="1" x14ac:dyDescent="0.15">
      <c r="B7" s="49" t="s">
        <v>109</v>
      </c>
      <c r="C7" s="50"/>
      <c r="E7" s="39"/>
      <c r="F7" s="39"/>
      <c r="G7" s="39"/>
    </row>
    <row r="8" spans="2:32" ht="33.75" customHeight="1" x14ac:dyDescent="0.15">
      <c r="B8" s="49" t="s">
        <v>110</v>
      </c>
      <c r="C8" s="48"/>
      <c r="D8" s="39"/>
      <c r="E8" s="39"/>
    </row>
    <row r="9" spans="2:32" ht="42.75" customHeight="1" thickBot="1" x14ac:dyDescent="0.2">
      <c r="B9" s="51" t="s">
        <v>116</v>
      </c>
      <c r="C9" s="52"/>
      <c r="E9" s="39"/>
      <c r="F9" s="39"/>
      <c r="G9" s="39"/>
    </row>
    <row r="10" spans="2:32" ht="17.25" customHeight="1" x14ac:dyDescent="0.15">
      <c r="B10" s="40"/>
      <c r="C10" s="41"/>
      <c r="E10" s="39"/>
      <c r="F10" s="39"/>
      <c r="G10" s="39"/>
    </row>
    <row r="11" spans="2:32" ht="22.5" customHeight="1" x14ac:dyDescent="0.15">
      <c r="B11" s="4" t="s">
        <v>145</v>
      </c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43">
        <v>13</v>
      </c>
      <c r="P11" s="43">
        <v>14</v>
      </c>
      <c r="Q11" s="43">
        <v>15</v>
      </c>
      <c r="R11" s="43">
        <v>16</v>
      </c>
      <c r="S11" s="43">
        <v>17</v>
      </c>
      <c r="T11" s="43">
        <v>18</v>
      </c>
      <c r="U11" s="43">
        <v>19</v>
      </c>
      <c r="V11" s="43">
        <v>20</v>
      </c>
      <c r="W11" s="43">
        <v>21</v>
      </c>
      <c r="X11" s="43">
        <v>22</v>
      </c>
      <c r="Y11" s="43">
        <v>23</v>
      </c>
      <c r="Z11" s="43">
        <v>24</v>
      </c>
      <c r="AA11" s="43">
        <v>25</v>
      </c>
      <c r="AB11" s="43">
        <v>26</v>
      </c>
      <c r="AC11" s="43">
        <v>27</v>
      </c>
      <c r="AD11" s="43">
        <v>28</v>
      </c>
      <c r="AE11" s="43">
        <v>29</v>
      </c>
      <c r="AF11" s="43">
        <v>30</v>
      </c>
    </row>
    <row r="12" spans="2:32" ht="22.5" customHeight="1" x14ac:dyDescent="0.15">
      <c r="B12" s="6" t="s">
        <v>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2:32" ht="22.5" customHeight="1" x14ac:dyDescent="0.15">
      <c r="B13" s="1" t="s">
        <v>112</v>
      </c>
      <c r="C13" s="38" t="str">
        <f>IF(C12="","",VLOOKUP(C12,'2025年入力コード表'!$C$71:$D$110,2,TRUE))</f>
        <v/>
      </c>
      <c r="D13" s="38" t="str">
        <f>IF(D12="","",VLOOKUP(D12,'2025年入力コード表'!$C$71:$D$110,2,TRUE))</f>
        <v/>
      </c>
      <c r="E13" s="38" t="str">
        <f>IF(E12="","",VLOOKUP(E12,'2025年入力コード表'!$C$71:$D$110,2,TRUE))</f>
        <v/>
      </c>
      <c r="F13" s="38" t="str">
        <f>IF(F12="","",VLOOKUP(F12,'2025年入力コード表'!$C$71:$D$110,2,TRUE))</f>
        <v/>
      </c>
      <c r="G13" s="38" t="str">
        <f>IF(G12="","",VLOOKUP(G12,'2025年入力コード表'!$C$71:$D$110,2,TRUE))</f>
        <v/>
      </c>
      <c r="H13" s="38" t="str">
        <f>IF(H12="","",VLOOKUP(H12,'2025年入力コード表'!$C$71:$D$110,2,TRUE))</f>
        <v/>
      </c>
      <c r="I13" s="38" t="str">
        <f>IF(I12="","",VLOOKUP(I12,'2025年入力コード表'!$C$71:$D$110,2,TRUE))</f>
        <v/>
      </c>
      <c r="J13" s="38" t="str">
        <f>IF(J12="","",VLOOKUP(J12,'2025年入力コード表'!$C$71:$D$110,2,TRUE))</f>
        <v/>
      </c>
      <c r="K13" s="38" t="str">
        <f>IF(K12="","",VLOOKUP(K12,'2025年入力コード表'!$C$71:$D$110,2,TRUE))</f>
        <v/>
      </c>
      <c r="L13" s="38" t="str">
        <f>IF(L12="","",VLOOKUP(L12,'2025年入力コード表'!$C$71:$D$110,2,TRUE))</f>
        <v/>
      </c>
      <c r="M13" s="38" t="str">
        <f>IF(M12="","",VLOOKUP(M12,'2025年入力コード表'!$C$71:$D$110,2,TRUE))</f>
        <v/>
      </c>
      <c r="N13" s="38" t="str">
        <f>IF(N12="","",VLOOKUP(N12,'2025年入力コード表'!$C$71:$D$110,2,TRUE))</f>
        <v/>
      </c>
      <c r="O13" s="38" t="str">
        <f>IF(O12="","",VLOOKUP(O12,'2025年入力コード表'!$C$71:$D$110,2,TRUE))</f>
        <v/>
      </c>
      <c r="P13" s="38" t="str">
        <f>IF(P12="","",VLOOKUP(P12,'2025年入力コード表'!$C$71:$D$110,2,TRUE))</f>
        <v/>
      </c>
      <c r="Q13" s="38" t="str">
        <f>IF(Q12="","",VLOOKUP(Q12,'2025年入力コード表'!$C$71:$D$110,2,TRUE))</f>
        <v/>
      </c>
      <c r="R13" s="38" t="str">
        <f>IF(R12="","",VLOOKUP(R12,'2025年入力コード表'!$C$71:$D$110,2,TRUE))</f>
        <v/>
      </c>
      <c r="S13" s="38" t="str">
        <f>IF(S12="","",VLOOKUP(S12,'2025年入力コード表'!$C$71:$D$110,2,TRUE))</f>
        <v/>
      </c>
      <c r="T13" s="38" t="str">
        <f>IF(T12="","",VLOOKUP(T12,'2025年入力コード表'!$C$71:$D$110,2,TRUE))</f>
        <v/>
      </c>
      <c r="U13" s="38" t="str">
        <f>IF(U12="","",VLOOKUP(U12,'2025年入力コード表'!$C$71:$D$110,2,TRUE))</f>
        <v/>
      </c>
      <c r="V13" s="38" t="str">
        <f>IF(V12="","",VLOOKUP(V12,'2025年入力コード表'!$C$71:$D$110,2,TRUE))</f>
        <v/>
      </c>
      <c r="W13" s="38" t="str">
        <f>IF(W12="","",VLOOKUP(W12,'2025年入力コード表'!$C$71:$D$110,2,TRUE))</f>
        <v/>
      </c>
      <c r="X13" s="38" t="str">
        <f>IF(X12="","",VLOOKUP(X12,'2025年入力コード表'!$C$71:$D$110,2,TRUE))</f>
        <v/>
      </c>
      <c r="Y13" s="38" t="str">
        <f>IF(Y12="","",VLOOKUP(Y12,'2025年入力コード表'!$C$71:$D$110,2,TRUE))</f>
        <v/>
      </c>
      <c r="Z13" s="38" t="str">
        <f>IF(Z12="","",VLOOKUP(Z12,'2025年入力コード表'!$C$71:$D$110,2,TRUE))</f>
        <v/>
      </c>
      <c r="AA13" s="38" t="str">
        <f>IF(AA12="","",VLOOKUP(AA12,'2025年入力コード表'!$C$71:$D$110,2,TRUE))</f>
        <v/>
      </c>
      <c r="AB13" s="38" t="str">
        <f>IF(AB12="","",VLOOKUP(AB12,'2025年入力コード表'!$C$71:$D$110,2,TRUE))</f>
        <v/>
      </c>
      <c r="AC13" s="38" t="str">
        <f>IF(AC12="","",VLOOKUP(AC12,'2025年入力コード表'!$C$71:$D$110,2,TRUE))</f>
        <v/>
      </c>
      <c r="AD13" s="38" t="str">
        <f>IF(AD12="","",VLOOKUP(AD12,'2025年入力コード表'!$C$71:$D$110,2,TRUE))</f>
        <v/>
      </c>
      <c r="AE13" s="38" t="str">
        <f>IF(AE12="","",VLOOKUP(AE12,'2025年入力コード表'!$C$71:$D$110,2,TRUE))</f>
        <v/>
      </c>
      <c r="AF13" s="38" t="str">
        <f>IF(AF12="","",VLOOKUP(AF12,'2025年入力コード表'!$C$71:$D$110,2,TRUE))</f>
        <v/>
      </c>
    </row>
    <row r="14" spans="2:32" ht="22.5" customHeight="1" x14ac:dyDescent="0.15">
      <c r="B14" s="4" t="s">
        <v>111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spans="2:32" ht="22.5" customHeight="1" x14ac:dyDescent="0.15">
      <c r="B15" s="7" t="s">
        <v>106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</row>
    <row r="16" spans="2:32" ht="22.5" customHeight="1" x14ac:dyDescent="0.15">
      <c r="B16" s="133" t="s">
        <v>107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</row>
    <row r="17" spans="2:32" ht="22.5" customHeight="1" x14ac:dyDescent="0.15">
      <c r="B17" s="1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spans="2:32" ht="22.5" customHeight="1" x14ac:dyDescent="0.15">
      <c r="B18" s="1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spans="2:32" ht="22.5" customHeight="1" x14ac:dyDescent="0.15">
      <c r="B19" s="1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2:32" ht="22.5" customHeight="1" x14ac:dyDescent="0.15">
      <c r="B20" s="1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2:32" ht="22.5" customHeight="1" x14ac:dyDescent="0.15">
      <c r="B21" s="1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</row>
    <row r="22" spans="2:32" ht="22.5" customHeight="1" x14ac:dyDescent="0.15">
      <c r="B22" s="1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2:32" ht="22.5" customHeight="1" x14ac:dyDescent="0.15">
      <c r="B23" s="134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2:32" ht="22.5" customHeight="1" x14ac:dyDescent="0.15">
      <c r="B24" s="1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2:32" ht="22.5" customHeight="1" x14ac:dyDescent="0.15">
      <c r="B25" s="42" t="s">
        <v>116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2:32" ht="16.5" customHeight="1" x14ac:dyDescent="0.15">
      <c r="B26" s="5"/>
    </row>
    <row r="27" spans="2:32" ht="17.25" customHeight="1" x14ac:dyDescent="0.15">
      <c r="B27" s="2"/>
    </row>
    <row r="28" spans="2:32" ht="22.5" customHeight="1" x14ac:dyDescent="0.15"/>
  </sheetData>
  <mergeCells count="1">
    <mergeCell ref="B16:B24"/>
  </mergeCells>
  <phoneticPr fontId="2"/>
  <pageMargins left="0.39370078740157483" right="0.39370078740157483" top="0.78740157480314965" bottom="0.78740157480314965" header="0.51181102362204722" footer="0.51181102362204722"/>
  <pageSetup paperSize="9" scale="80" orientation="landscape" horizontalDpi="4294967293" r:id="rId1"/>
  <headerFooter alignWithMargins="0"/>
  <colBreaks count="1" manualBreakCount="1">
    <brk id="8" max="2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C3:M182"/>
  <sheetViews>
    <sheetView topLeftCell="B1" zoomScale="165" workbookViewId="0">
      <selection activeCell="K17" sqref="K17"/>
    </sheetView>
  </sheetViews>
  <sheetFormatPr defaultColWidth="9" defaultRowHeight="13.5" x14ac:dyDescent="0.15"/>
  <cols>
    <col min="1" max="1" width="9" style="54"/>
    <col min="2" max="2" width="0.625" style="54" customWidth="1"/>
    <col min="3" max="3" width="10.375" style="54" customWidth="1"/>
    <col min="4" max="4" width="14.625" style="54" customWidth="1"/>
    <col min="5" max="5" width="10" style="54" customWidth="1"/>
    <col min="6" max="6" width="1.625" style="54" customWidth="1"/>
    <col min="7" max="7" width="17.375" style="54" customWidth="1"/>
    <col min="8" max="8" width="0.625" style="54" hidden="1" customWidth="1"/>
    <col min="9" max="9" width="11.375" style="54" customWidth="1"/>
    <col min="10" max="10" width="1.625" style="54" customWidth="1"/>
    <col min="11" max="11" width="25.375" style="54" customWidth="1"/>
    <col min="12" max="12" width="13.375" style="54" hidden="1" customWidth="1"/>
    <col min="13" max="13" width="10.375" style="54" customWidth="1"/>
    <col min="14" max="14" width="3.875" style="54" customWidth="1"/>
    <col min="15" max="16384" width="9" style="54"/>
  </cols>
  <sheetData>
    <row r="3" spans="3:13" ht="24" x14ac:dyDescent="0.15">
      <c r="C3" s="18" t="s">
        <v>258</v>
      </c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3:13" ht="24" x14ac:dyDescent="0.15">
      <c r="C4" s="20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3:13" ht="24" x14ac:dyDescent="0.15">
      <c r="C5" s="20"/>
      <c r="D5" s="19"/>
      <c r="E5" s="21" t="s">
        <v>0</v>
      </c>
      <c r="F5" s="19"/>
      <c r="G5" s="19"/>
      <c r="H5" s="19"/>
      <c r="I5" s="19"/>
      <c r="J5" s="19"/>
      <c r="K5" s="19"/>
      <c r="L5" s="19"/>
      <c r="M5" s="19"/>
    </row>
    <row r="6" spans="3:13" ht="14.25" thickBot="1" x14ac:dyDescent="0.2"/>
    <row r="7" spans="3:13" ht="14.25" thickBot="1" x14ac:dyDescent="0.2">
      <c r="C7" s="114" t="s">
        <v>1</v>
      </c>
      <c r="D7" s="113" t="s">
        <v>2</v>
      </c>
      <c r="E7" s="112" t="s">
        <v>3</v>
      </c>
      <c r="G7" s="111" t="s">
        <v>222</v>
      </c>
      <c r="H7" s="110"/>
      <c r="I7" s="109" t="s">
        <v>221</v>
      </c>
      <c r="K7" s="91" t="s">
        <v>62</v>
      </c>
      <c r="L7" s="90" t="s">
        <v>210</v>
      </c>
      <c r="M7" s="94" t="s">
        <v>4</v>
      </c>
    </row>
    <row r="8" spans="3:13" x14ac:dyDescent="0.15">
      <c r="C8" s="22"/>
      <c r="D8" s="108" t="s">
        <v>220</v>
      </c>
      <c r="E8" s="107">
        <v>111</v>
      </c>
      <c r="F8" s="23"/>
      <c r="G8" s="93" t="s">
        <v>5</v>
      </c>
      <c r="H8" s="92"/>
      <c r="I8" s="24">
        <v>29</v>
      </c>
      <c r="J8" s="25"/>
      <c r="K8" s="106" t="s">
        <v>175</v>
      </c>
      <c r="L8" s="8" t="str">
        <f t="shared" ref="L8:L27" si="0">PHONETIC(K8)</f>
        <v>いばらきだいがく</v>
      </c>
      <c r="M8" s="87">
        <v>201</v>
      </c>
    </row>
    <row r="9" spans="3:13" x14ac:dyDescent="0.15">
      <c r="C9" s="26"/>
      <c r="D9" s="104" t="s">
        <v>96</v>
      </c>
      <c r="E9" s="77">
        <v>211</v>
      </c>
      <c r="F9" s="23"/>
      <c r="G9" s="69" t="s">
        <v>219</v>
      </c>
      <c r="H9" s="73"/>
      <c r="I9" s="27">
        <v>30</v>
      </c>
      <c r="J9" s="25"/>
      <c r="K9" s="105" t="s">
        <v>66</v>
      </c>
      <c r="L9" s="10" t="str">
        <f t="shared" si="0"/>
        <v>がくしゅういんだいがく</v>
      </c>
      <c r="M9" s="62">
        <v>202</v>
      </c>
    </row>
    <row r="10" spans="3:13" x14ac:dyDescent="0.15">
      <c r="C10" s="26" t="s">
        <v>6</v>
      </c>
      <c r="D10" s="104" t="s">
        <v>98</v>
      </c>
      <c r="E10" s="77">
        <v>411</v>
      </c>
      <c r="F10" s="23"/>
      <c r="G10" s="28" t="s">
        <v>7</v>
      </c>
      <c r="H10" s="29"/>
      <c r="I10" s="27">
        <v>31</v>
      </c>
      <c r="J10" s="25"/>
      <c r="K10" s="9" t="s">
        <v>73</v>
      </c>
      <c r="L10" s="10" t="str">
        <f t="shared" si="0"/>
        <v>きょうりつじょしだいがく</v>
      </c>
      <c r="M10" s="62">
        <v>203</v>
      </c>
    </row>
    <row r="11" spans="3:13" x14ac:dyDescent="0.15">
      <c r="C11" s="26"/>
      <c r="D11" s="104" t="s">
        <v>97</v>
      </c>
      <c r="E11" s="77">
        <v>611</v>
      </c>
      <c r="G11" s="28" t="s">
        <v>218</v>
      </c>
      <c r="H11" s="29"/>
      <c r="I11" s="27">
        <v>32</v>
      </c>
      <c r="J11" s="25"/>
      <c r="K11" s="9" t="s">
        <v>99</v>
      </c>
      <c r="L11" s="10" t="str">
        <f t="shared" si="0"/>
        <v>けいおうぎじゅくだいがく</v>
      </c>
      <c r="M11" s="62">
        <v>204</v>
      </c>
    </row>
    <row r="12" spans="3:13" x14ac:dyDescent="0.15">
      <c r="C12" s="64"/>
      <c r="D12" s="78" t="s">
        <v>8</v>
      </c>
      <c r="E12" s="77">
        <v>121</v>
      </c>
      <c r="G12" s="28" t="s">
        <v>217</v>
      </c>
      <c r="H12" s="29"/>
      <c r="I12" s="27">
        <v>33</v>
      </c>
      <c r="J12" s="25"/>
      <c r="K12" s="115" t="s">
        <v>226</v>
      </c>
      <c r="L12" s="10" t="str">
        <f t="shared" si="0"/>
        <v>国際医療福祉大学</v>
      </c>
      <c r="M12" s="62">
        <v>205</v>
      </c>
    </row>
    <row r="13" spans="3:13" x14ac:dyDescent="0.15">
      <c r="C13" s="82"/>
      <c r="D13" s="78" t="s">
        <v>10</v>
      </c>
      <c r="E13" s="77">
        <v>221</v>
      </c>
      <c r="G13" s="28" t="s">
        <v>9</v>
      </c>
      <c r="H13" s="29"/>
      <c r="I13" s="27">
        <v>34</v>
      </c>
      <c r="J13" s="25"/>
      <c r="K13" s="9" t="s">
        <v>67</v>
      </c>
      <c r="L13" s="10" t="str">
        <f t="shared" si="0"/>
        <v>さいたまだいがく</v>
      </c>
      <c r="M13" s="62">
        <v>206</v>
      </c>
    </row>
    <row r="14" spans="3:13" x14ac:dyDescent="0.15">
      <c r="C14" s="82" t="s">
        <v>12</v>
      </c>
      <c r="D14" s="78" t="s">
        <v>13</v>
      </c>
      <c r="E14" s="77">
        <v>321</v>
      </c>
      <c r="G14" s="28" t="s">
        <v>11</v>
      </c>
      <c r="H14" s="29"/>
      <c r="I14" s="27">
        <v>35</v>
      </c>
      <c r="J14" s="25"/>
      <c r="K14" s="9" t="s">
        <v>65</v>
      </c>
      <c r="L14" s="10" t="str">
        <f t="shared" si="0"/>
        <v>せいけいだいがく</v>
      </c>
      <c r="M14" s="62">
        <v>207</v>
      </c>
    </row>
    <row r="15" spans="3:13" x14ac:dyDescent="0.15">
      <c r="C15" s="82"/>
      <c r="D15" s="78" t="s">
        <v>216</v>
      </c>
      <c r="E15" s="77">
        <v>521</v>
      </c>
      <c r="G15" s="28" t="s">
        <v>14</v>
      </c>
      <c r="H15" s="29"/>
      <c r="I15" s="27">
        <v>40</v>
      </c>
      <c r="J15" s="25"/>
      <c r="K15" s="115" t="s">
        <v>240</v>
      </c>
      <c r="L15" s="10" t="str">
        <f t="shared" si="0"/>
        <v>セイジョウダイガク</v>
      </c>
      <c r="M15" s="62">
        <v>208</v>
      </c>
    </row>
    <row r="16" spans="3:13" x14ac:dyDescent="0.15">
      <c r="C16" s="82"/>
      <c r="D16" s="78" t="s">
        <v>215</v>
      </c>
      <c r="E16" s="77">
        <v>621</v>
      </c>
      <c r="G16" s="28" t="s">
        <v>15</v>
      </c>
      <c r="H16" s="29"/>
      <c r="I16" s="27">
        <v>41</v>
      </c>
      <c r="J16" s="25"/>
      <c r="K16" s="9" t="s">
        <v>95</v>
      </c>
      <c r="L16" s="10" t="str">
        <f t="shared" si="0"/>
        <v>つくばだいがく</v>
      </c>
      <c r="M16" s="62">
        <v>209</v>
      </c>
    </row>
    <row r="17" spans="3:13" x14ac:dyDescent="0.15">
      <c r="C17" s="81"/>
      <c r="D17" s="78" t="s">
        <v>214</v>
      </c>
      <c r="E17" s="77">
        <v>721</v>
      </c>
      <c r="G17" s="28" t="s">
        <v>16</v>
      </c>
      <c r="H17" s="29"/>
      <c r="I17" s="27">
        <v>42</v>
      </c>
      <c r="J17" s="25"/>
      <c r="K17" s="9" t="s">
        <v>64</v>
      </c>
      <c r="L17" s="10" t="str">
        <f t="shared" si="0"/>
        <v>とうきょういかしかだいがく</v>
      </c>
      <c r="M17" s="62">
        <v>210</v>
      </c>
    </row>
    <row r="18" spans="3:13" x14ac:dyDescent="0.15">
      <c r="C18" s="64"/>
      <c r="D18" s="128" t="s">
        <v>252</v>
      </c>
      <c r="E18" s="77">
        <v>122</v>
      </c>
      <c r="G18" s="28" t="s">
        <v>17</v>
      </c>
      <c r="H18" s="29"/>
      <c r="I18" s="27">
        <v>43</v>
      </c>
      <c r="J18" s="25"/>
      <c r="K18" s="115" t="s">
        <v>224</v>
      </c>
      <c r="L18" s="10" t="str">
        <f t="shared" si="0"/>
        <v>東京外国語大学</v>
      </c>
      <c r="M18" s="62">
        <v>211</v>
      </c>
    </row>
    <row r="19" spans="3:13" x14ac:dyDescent="0.15">
      <c r="C19" s="82"/>
      <c r="D19" s="78" t="s">
        <v>213</v>
      </c>
      <c r="E19" s="77">
        <v>222</v>
      </c>
      <c r="G19" s="28" t="s">
        <v>19</v>
      </c>
      <c r="H19" s="29"/>
      <c r="I19" s="27">
        <v>44</v>
      </c>
      <c r="J19" s="25"/>
      <c r="K19" s="9" t="s">
        <v>75</v>
      </c>
      <c r="L19" s="10" t="str">
        <f t="shared" si="0"/>
        <v>とうきょうかいようだいがく</v>
      </c>
      <c r="M19" s="62">
        <v>212</v>
      </c>
    </row>
    <row r="20" spans="3:13" x14ac:dyDescent="0.15">
      <c r="C20" s="82"/>
      <c r="D20" s="78" t="s">
        <v>212</v>
      </c>
      <c r="E20" s="77">
        <v>322</v>
      </c>
      <c r="G20" s="28" t="s">
        <v>22</v>
      </c>
      <c r="H20" s="29"/>
      <c r="I20" s="27">
        <v>45</v>
      </c>
      <c r="J20" s="25"/>
      <c r="K20" s="9" t="s">
        <v>174</v>
      </c>
      <c r="L20" s="10" t="str">
        <f t="shared" si="0"/>
        <v>トウキョウコウギョウダイガク</v>
      </c>
      <c r="M20" s="62">
        <v>213</v>
      </c>
    </row>
    <row r="21" spans="3:13" ht="14.25" thickBot="1" x14ac:dyDescent="0.2">
      <c r="C21" s="82" t="s">
        <v>29</v>
      </c>
      <c r="D21" s="78" t="s">
        <v>211</v>
      </c>
      <c r="E21" s="77">
        <v>422</v>
      </c>
      <c r="G21" s="103" t="s">
        <v>24</v>
      </c>
      <c r="H21" s="102"/>
      <c r="I21" s="30">
        <v>50</v>
      </c>
      <c r="J21" s="25"/>
      <c r="K21" s="9" t="s">
        <v>76</v>
      </c>
      <c r="L21" s="10" t="str">
        <f t="shared" si="0"/>
        <v>とうきょうだいがく</v>
      </c>
      <c r="M21" s="62">
        <v>214</v>
      </c>
    </row>
    <row r="22" spans="3:13" x14ac:dyDescent="0.15">
      <c r="C22" s="82"/>
      <c r="D22" s="78" t="s">
        <v>30</v>
      </c>
      <c r="E22" s="77">
        <v>622</v>
      </c>
      <c r="I22" s="101"/>
      <c r="J22" s="101"/>
      <c r="K22" s="115" t="s">
        <v>239</v>
      </c>
      <c r="L22" s="10" t="str">
        <f t="shared" si="0"/>
        <v>トウホクダイガク</v>
      </c>
      <c r="M22" s="62">
        <v>215</v>
      </c>
    </row>
    <row r="23" spans="3:13" x14ac:dyDescent="0.15">
      <c r="C23" s="81"/>
      <c r="D23" s="78" t="s">
        <v>31</v>
      </c>
      <c r="E23" s="77">
        <v>722</v>
      </c>
      <c r="I23" s="101"/>
      <c r="J23" s="101"/>
      <c r="K23" s="9" t="s">
        <v>233</v>
      </c>
      <c r="L23" s="10" t="str">
        <f t="shared" si="0"/>
        <v>にいがただいがく</v>
      </c>
      <c r="M23" s="62">
        <v>216</v>
      </c>
    </row>
    <row r="24" spans="3:13" x14ac:dyDescent="0.15">
      <c r="C24" s="64"/>
      <c r="D24" s="78" t="s">
        <v>18</v>
      </c>
      <c r="E24" s="77">
        <v>431</v>
      </c>
      <c r="K24" s="9" t="s">
        <v>77</v>
      </c>
      <c r="L24" s="10" t="str">
        <f t="shared" si="0"/>
        <v>にほんいかだいがく</v>
      </c>
      <c r="M24" s="62">
        <v>217</v>
      </c>
    </row>
    <row r="25" spans="3:13" x14ac:dyDescent="0.15">
      <c r="C25" s="82" t="s">
        <v>20</v>
      </c>
      <c r="D25" s="78" t="s">
        <v>21</v>
      </c>
      <c r="E25" s="77">
        <v>631</v>
      </c>
      <c r="J25" s="57"/>
      <c r="K25" s="115" t="s">
        <v>232</v>
      </c>
      <c r="L25" s="10" t="str">
        <f t="shared" si="0"/>
        <v>ひとつばしだいがく</v>
      </c>
      <c r="M25" s="62">
        <v>218</v>
      </c>
    </row>
    <row r="26" spans="3:13" ht="14.25" thickBot="1" x14ac:dyDescent="0.2">
      <c r="C26" s="81"/>
      <c r="D26" s="78" t="s">
        <v>23</v>
      </c>
      <c r="E26" s="77">
        <v>731</v>
      </c>
      <c r="J26" s="57"/>
      <c r="K26" s="9" t="s">
        <v>63</v>
      </c>
      <c r="L26" s="10" t="str">
        <f t="shared" si="0"/>
        <v>りっきょうだいがく</v>
      </c>
      <c r="M26" s="62">
        <v>219</v>
      </c>
    </row>
    <row r="27" spans="3:13" ht="14.25" thickBot="1" x14ac:dyDescent="0.2">
      <c r="C27" s="64"/>
      <c r="D27" s="78" t="s">
        <v>32</v>
      </c>
      <c r="E27" s="77">
        <v>432</v>
      </c>
      <c r="G27" s="91" t="s">
        <v>36</v>
      </c>
      <c r="H27" s="90" t="s">
        <v>210</v>
      </c>
      <c r="I27" s="94" t="s">
        <v>4</v>
      </c>
      <c r="J27" s="57"/>
      <c r="K27" s="127" t="s">
        <v>250</v>
      </c>
      <c r="L27" s="100" t="str">
        <f t="shared" si="0"/>
        <v>わせだだいがくりこうがくぶ</v>
      </c>
      <c r="M27" s="62">
        <v>220</v>
      </c>
    </row>
    <row r="28" spans="3:13" x14ac:dyDescent="0.15">
      <c r="C28" s="82" t="s">
        <v>33</v>
      </c>
      <c r="D28" s="78" t="s">
        <v>34</v>
      </c>
      <c r="E28" s="77">
        <v>632</v>
      </c>
      <c r="G28" s="93" t="s">
        <v>52</v>
      </c>
      <c r="H28" s="92" t="str">
        <f t="shared" ref="H28:H50" si="1">PHONETIC(G28)</f>
        <v>うらわこうこう</v>
      </c>
      <c r="I28" s="87">
        <v>101</v>
      </c>
      <c r="J28" s="57"/>
      <c r="K28" s="64"/>
      <c r="L28" s="99"/>
      <c r="M28" s="98"/>
    </row>
    <row r="29" spans="3:13" ht="14.25" thickBot="1" x14ac:dyDescent="0.2">
      <c r="C29" s="81"/>
      <c r="D29" s="78" t="s">
        <v>35</v>
      </c>
      <c r="E29" s="77">
        <v>732</v>
      </c>
      <c r="G29" s="80" t="s">
        <v>122</v>
      </c>
      <c r="H29" s="73" t="str">
        <f t="shared" si="1"/>
        <v>ウラワショウギョウコウコウ</v>
      </c>
      <c r="I29" s="62">
        <v>102</v>
      </c>
      <c r="J29" s="57"/>
      <c r="K29" s="97" t="s">
        <v>68</v>
      </c>
      <c r="L29" s="96" t="str">
        <f>PHONETIC(K29)</f>
        <v>そのたのだいがく</v>
      </c>
      <c r="M29" s="95">
        <v>299</v>
      </c>
    </row>
    <row r="30" spans="3:13" x14ac:dyDescent="0.15">
      <c r="C30" s="64" t="s">
        <v>25</v>
      </c>
      <c r="D30" s="78" t="s">
        <v>26</v>
      </c>
      <c r="E30" s="77">
        <v>441</v>
      </c>
      <c r="G30" s="69" t="s">
        <v>90</v>
      </c>
      <c r="H30" s="86" t="str">
        <f t="shared" si="1"/>
        <v>うらわだいいちじょしこうこう</v>
      </c>
      <c r="I30" s="62">
        <v>103</v>
      </c>
      <c r="J30" s="57"/>
      <c r="L30" s="54" t="str">
        <f>PHONETIC(K30)</f>
        <v/>
      </c>
      <c r="M30" s="57"/>
    </row>
    <row r="31" spans="3:13" ht="14.25" thickBot="1" x14ac:dyDescent="0.2">
      <c r="C31" s="81"/>
      <c r="D31" s="78" t="s">
        <v>27</v>
      </c>
      <c r="E31" s="77">
        <v>641</v>
      </c>
      <c r="G31" s="69" t="s">
        <v>89</v>
      </c>
      <c r="H31" s="73" t="str">
        <f t="shared" si="1"/>
        <v>おおみやこうこう</v>
      </c>
      <c r="I31" s="62">
        <v>104</v>
      </c>
      <c r="J31" s="57"/>
      <c r="L31" s="54" t="str">
        <f>PHONETIC(K31)</f>
        <v/>
      </c>
      <c r="M31" s="57"/>
    </row>
    <row r="32" spans="3:13" ht="14.25" thickBot="1" x14ac:dyDescent="0.2">
      <c r="C32" s="64" t="s">
        <v>37</v>
      </c>
      <c r="D32" s="78" t="s">
        <v>38</v>
      </c>
      <c r="E32" s="77">
        <v>442</v>
      </c>
      <c r="G32" s="117" t="s">
        <v>230</v>
      </c>
      <c r="H32" s="73" t="str">
        <f t="shared" si="1"/>
        <v>かわぐちいちかわいちりつこうこう</v>
      </c>
      <c r="I32" s="62">
        <v>105</v>
      </c>
      <c r="J32" s="58"/>
      <c r="K32" s="91" t="s">
        <v>69</v>
      </c>
      <c r="L32" s="90" t="s">
        <v>210</v>
      </c>
      <c r="M32" s="89" t="s">
        <v>4</v>
      </c>
    </row>
    <row r="33" spans="3:13" ht="14.25" thickBot="1" x14ac:dyDescent="0.2">
      <c r="C33" s="81"/>
      <c r="D33" s="78" t="s">
        <v>39</v>
      </c>
      <c r="E33" s="77">
        <v>642</v>
      </c>
      <c r="G33" s="85" t="s">
        <v>53</v>
      </c>
      <c r="H33" s="73" t="str">
        <f t="shared" si="1"/>
        <v>こしがやこうこう</v>
      </c>
      <c r="I33" s="62">
        <v>106</v>
      </c>
      <c r="J33" s="58"/>
      <c r="K33" s="121" t="s">
        <v>242</v>
      </c>
      <c r="L33" s="88" t="str">
        <f t="shared" ref="L33:L42" si="2">PHONETIC(K33)</f>
        <v>CSローイングクラブ</v>
      </c>
      <c r="M33" s="87">
        <v>301</v>
      </c>
    </row>
    <row r="34" spans="3:13" x14ac:dyDescent="0.15">
      <c r="C34" s="82"/>
      <c r="D34" s="78" t="s">
        <v>207</v>
      </c>
      <c r="E34" s="77">
        <v>451</v>
      </c>
      <c r="G34" s="69" t="s">
        <v>100</v>
      </c>
      <c r="H34" s="73" t="str">
        <f t="shared" si="1"/>
        <v>けいおうしきこうこう</v>
      </c>
      <c r="I34" s="62">
        <v>107</v>
      </c>
      <c r="J34" s="58"/>
      <c r="K34" s="12" t="s">
        <v>91</v>
      </c>
      <c r="L34" s="88" t="str">
        <f t="shared" si="2"/>
        <v>JRC</v>
      </c>
      <c r="M34" s="122">
        <v>302</v>
      </c>
    </row>
    <row r="35" spans="3:13" x14ac:dyDescent="0.15">
      <c r="C35" s="82" t="s">
        <v>40</v>
      </c>
      <c r="D35" s="78" t="s">
        <v>205</v>
      </c>
      <c r="E35" s="77">
        <v>651</v>
      </c>
      <c r="G35" s="69" t="s">
        <v>51</v>
      </c>
      <c r="H35" s="73" t="str">
        <f t="shared" si="1"/>
        <v>なんりょうこうこう</v>
      </c>
      <c r="I35" s="62">
        <v>108</v>
      </c>
      <c r="J35" s="58"/>
      <c r="K35" s="13" t="s">
        <v>209</v>
      </c>
      <c r="L35" s="65" t="str">
        <f t="shared" si="2"/>
        <v>ＭＢＣしにあ</v>
      </c>
      <c r="M35" s="62">
        <v>303</v>
      </c>
    </row>
    <row r="36" spans="3:13" x14ac:dyDescent="0.15">
      <c r="C36" s="81"/>
      <c r="D36" s="78" t="s">
        <v>203</v>
      </c>
      <c r="E36" s="77">
        <v>751</v>
      </c>
      <c r="G36" s="69" t="s">
        <v>54</v>
      </c>
      <c r="H36" s="73" t="str">
        <f t="shared" si="1"/>
        <v>やしおこうこう</v>
      </c>
      <c r="I36" s="62">
        <v>109</v>
      </c>
      <c r="J36" s="58"/>
      <c r="K36" s="13" t="s">
        <v>173</v>
      </c>
      <c r="L36" s="11" t="str">
        <f t="shared" si="2"/>
        <v>NTT東日本</v>
      </c>
      <c r="M36" s="122">
        <v>304</v>
      </c>
    </row>
    <row r="37" spans="3:13" x14ac:dyDescent="0.15">
      <c r="C37" s="64"/>
      <c r="D37" s="78" t="s">
        <v>202</v>
      </c>
      <c r="E37" s="77">
        <v>161</v>
      </c>
      <c r="G37" s="80" t="s">
        <v>48</v>
      </c>
      <c r="H37" s="73" t="str">
        <f t="shared" si="1"/>
        <v>りっきょうしんざこうこう</v>
      </c>
      <c r="I37" s="62">
        <v>110</v>
      </c>
      <c r="K37" s="117" t="s">
        <v>246</v>
      </c>
      <c r="L37" s="83" t="str">
        <f t="shared" si="2"/>
        <v xml:space="preserve">PENTA RC </v>
      </c>
      <c r="M37" s="62">
        <v>305</v>
      </c>
    </row>
    <row r="38" spans="3:13" x14ac:dyDescent="0.15">
      <c r="C38" s="82" t="s">
        <v>41</v>
      </c>
      <c r="D38" s="78" t="s">
        <v>200</v>
      </c>
      <c r="E38" s="77">
        <v>461</v>
      </c>
      <c r="G38" s="80" t="s">
        <v>58</v>
      </c>
      <c r="H38" s="73" t="str">
        <f t="shared" si="1"/>
        <v>いたここうこう</v>
      </c>
      <c r="I38" s="62">
        <v>111</v>
      </c>
      <c r="J38" s="58"/>
      <c r="K38" s="13" t="s">
        <v>208</v>
      </c>
      <c r="L38" s="65" t="str">
        <f t="shared" si="2"/>
        <v>PENTA RC SENIOR</v>
      </c>
      <c r="M38" s="122">
        <v>306</v>
      </c>
    </row>
    <row r="39" spans="3:13" x14ac:dyDescent="0.15">
      <c r="C39" s="82"/>
      <c r="D39" s="78" t="s">
        <v>199</v>
      </c>
      <c r="E39" s="77">
        <v>661</v>
      </c>
      <c r="G39" s="69" t="s">
        <v>179</v>
      </c>
      <c r="H39" s="73" t="str">
        <f t="shared" si="1"/>
        <v>イタコセンバツ</v>
      </c>
      <c r="I39" s="62">
        <v>112</v>
      </c>
      <c r="K39" s="69" t="s">
        <v>247</v>
      </c>
      <c r="L39" s="65" t="str">
        <f t="shared" si="2"/>
        <v>REGIONAL　UNIVERSITIES</v>
      </c>
      <c r="M39" s="62">
        <v>307</v>
      </c>
    </row>
    <row r="40" spans="3:13" x14ac:dyDescent="0.15">
      <c r="C40" s="81"/>
      <c r="D40" s="78" t="s">
        <v>198</v>
      </c>
      <c r="E40" s="77">
        <v>761</v>
      </c>
      <c r="G40" s="69" t="s">
        <v>55</v>
      </c>
      <c r="H40" s="73" t="str">
        <f t="shared" si="1"/>
        <v>かいせいこうこう</v>
      </c>
      <c r="I40" s="62">
        <v>113</v>
      </c>
      <c r="K40" s="80" t="s">
        <v>206</v>
      </c>
      <c r="L40" s="65" t="str">
        <f t="shared" si="2"/>
        <v>SARA</v>
      </c>
      <c r="M40" s="122">
        <v>308</v>
      </c>
    </row>
    <row r="41" spans="3:13" x14ac:dyDescent="0.15">
      <c r="C41" s="64"/>
      <c r="D41" s="78" t="s">
        <v>197</v>
      </c>
      <c r="E41" s="77">
        <v>171</v>
      </c>
      <c r="G41" s="69" t="s">
        <v>56</v>
      </c>
      <c r="H41" s="73" t="str">
        <f t="shared" si="1"/>
        <v>がくしゅういんこうとうか</v>
      </c>
      <c r="I41" s="62">
        <v>114</v>
      </c>
      <c r="K41" s="12" t="s">
        <v>204</v>
      </c>
      <c r="L41" s="11" t="str">
        <f t="shared" si="2"/>
        <v>TBC</v>
      </c>
      <c r="M41" s="62">
        <v>309</v>
      </c>
    </row>
    <row r="42" spans="3:13" x14ac:dyDescent="0.15">
      <c r="C42" s="82" t="s">
        <v>42</v>
      </c>
      <c r="D42" s="78" t="s">
        <v>195</v>
      </c>
      <c r="E42" s="77">
        <v>471</v>
      </c>
      <c r="G42" s="80" t="s">
        <v>152</v>
      </c>
      <c r="H42" s="73" t="str">
        <f t="shared" si="1"/>
        <v>ヒガシコマツガワコウコウ</v>
      </c>
      <c r="I42" s="62">
        <v>115</v>
      </c>
      <c r="J42" s="57"/>
      <c r="K42" s="69" t="s">
        <v>171</v>
      </c>
      <c r="L42" s="65" t="str">
        <f t="shared" si="2"/>
        <v>イネモンテイトモカイ</v>
      </c>
      <c r="M42" s="122">
        <v>310</v>
      </c>
    </row>
    <row r="43" spans="3:13" x14ac:dyDescent="0.15">
      <c r="C43" s="82"/>
      <c r="D43" s="78" t="s">
        <v>194</v>
      </c>
      <c r="E43" s="77">
        <v>671</v>
      </c>
      <c r="G43" s="69" t="s">
        <v>178</v>
      </c>
      <c r="H43" s="73" t="str">
        <f t="shared" si="1"/>
        <v>スミダガワコウコウ</v>
      </c>
      <c r="I43" s="62">
        <v>116</v>
      </c>
      <c r="J43" s="57"/>
      <c r="K43" s="12" t="s">
        <v>170</v>
      </c>
      <c r="L43" s="84" t="s">
        <v>201</v>
      </c>
      <c r="M43" s="62">
        <v>311</v>
      </c>
    </row>
    <row r="44" spans="3:13" x14ac:dyDescent="0.15">
      <c r="C44" s="81"/>
      <c r="D44" s="78" t="s">
        <v>192</v>
      </c>
      <c r="E44" s="77">
        <v>771</v>
      </c>
      <c r="G44" s="80" t="s">
        <v>86</v>
      </c>
      <c r="H44" s="73" t="str">
        <f t="shared" si="1"/>
        <v>ちゅうだいすぎなみこうこう</v>
      </c>
      <c r="I44" s="62">
        <v>117</v>
      </c>
      <c r="J44" s="57"/>
      <c r="K44" s="67" t="s">
        <v>162</v>
      </c>
      <c r="L44" s="65" t="str">
        <f>PHONETIC(K44)</f>
        <v>かいせいちゅうがくこう</v>
      </c>
      <c r="M44" s="122">
        <v>312</v>
      </c>
    </row>
    <row r="45" spans="3:13" x14ac:dyDescent="0.15">
      <c r="C45" s="79"/>
      <c r="D45" s="78" t="s">
        <v>118</v>
      </c>
      <c r="E45" s="77">
        <v>481</v>
      </c>
      <c r="G45" s="69" t="s">
        <v>57</v>
      </c>
      <c r="H45" s="73" t="str">
        <f t="shared" si="1"/>
        <v>つくばだいがくふぞくこうこう</v>
      </c>
      <c r="I45" s="62">
        <v>118</v>
      </c>
      <c r="J45" s="57"/>
      <c r="K45" s="13" t="s">
        <v>160</v>
      </c>
      <c r="L45" s="83" t="str">
        <f>PHONETIC(K45)</f>
        <v>かがわRC</v>
      </c>
      <c r="M45" s="62">
        <v>313</v>
      </c>
    </row>
    <row r="46" spans="3:13" x14ac:dyDescent="0.15">
      <c r="C46" s="79" t="s">
        <v>191</v>
      </c>
      <c r="D46" s="78" t="s">
        <v>190</v>
      </c>
      <c r="E46" s="77">
        <v>681</v>
      </c>
      <c r="G46" s="69" t="s">
        <v>177</v>
      </c>
      <c r="H46" s="73" t="str">
        <f t="shared" si="1"/>
        <v>ニホンバシコウコウ</v>
      </c>
      <c r="I46" s="62">
        <v>119</v>
      </c>
      <c r="J46" s="57"/>
      <c r="K46" s="67" t="s">
        <v>82</v>
      </c>
      <c r="L46" s="11" t="str">
        <f>PHONETIC(K46)</f>
        <v>かのがわRC</v>
      </c>
      <c r="M46" s="122">
        <v>314</v>
      </c>
    </row>
    <row r="47" spans="3:13" ht="14.25" thickBot="1" x14ac:dyDescent="0.2">
      <c r="C47" s="76"/>
      <c r="D47" s="75" t="s">
        <v>188</v>
      </c>
      <c r="E47" s="74">
        <v>781</v>
      </c>
      <c r="G47" s="64" t="s">
        <v>176</v>
      </c>
      <c r="H47" s="73" t="str">
        <f t="shared" si="1"/>
        <v>ホンジョコウコウ</v>
      </c>
      <c r="I47" s="62">
        <v>121</v>
      </c>
      <c r="J47" s="57"/>
      <c r="K47" s="69" t="s">
        <v>101</v>
      </c>
      <c r="L47" s="63" t="s">
        <v>196</v>
      </c>
      <c r="M47" s="62">
        <v>315</v>
      </c>
    </row>
    <row r="48" spans="3:13" x14ac:dyDescent="0.15">
      <c r="G48" s="71" t="s">
        <v>88</v>
      </c>
      <c r="H48" s="70" t="str">
        <f t="shared" si="1"/>
        <v>わせだじつぎょうこうとうぶ</v>
      </c>
      <c r="I48" s="62">
        <v>122</v>
      </c>
      <c r="J48" s="57"/>
      <c r="K48" s="67" t="s">
        <v>193</v>
      </c>
      <c r="L48" s="65" t="str">
        <f>PHONETIC(K48)</f>
        <v>こんこるでぃあ60</v>
      </c>
      <c r="M48" s="122">
        <v>316</v>
      </c>
    </row>
    <row r="49" spans="7:13" x14ac:dyDescent="0.15">
      <c r="G49" s="64" t="s">
        <v>139</v>
      </c>
      <c r="H49" s="70" t="str">
        <f t="shared" si="1"/>
        <v>早稲田大学高等学院</v>
      </c>
      <c r="I49" s="62">
        <v>123</v>
      </c>
      <c r="J49" s="57"/>
      <c r="K49" s="67" t="s">
        <v>78</v>
      </c>
      <c r="L49" s="65" t="str">
        <f>PHONETIC(K49)</f>
        <v>さいたまきょういんせんばつ</v>
      </c>
      <c r="M49" s="62">
        <v>317</v>
      </c>
    </row>
    <row r="50" spans="7:13" x14ac:dyDescent="0.15">
      <c r="G50" s="71" t="s">
        <v>59</v>
      </c>
      <c r="H50" s="73" t="str">
        <f t="shared" si="1"/>
        <v>さのこうこう</v>
      </c>
      <c r="I50" s="62">
        <v>124</v>
      </c>
      <c r="J50" s="57"/>
      <c r="K50" s="67" t="s">
        <v>79</v>
      </c>
      <c r="L50" s="65" t="str">
        <f>PHONETIC(K50)</f>
        <v>さいたまけんけいきどうたい</v>
      </c>
      <c r="M50" s="122">
        <v>318</v>
      </c>
    </row>
    <row r="51" spans="7:13" x14ac:dyDescent="0.15">
      <c r="G51" s="64" t="s">
        <v>163</v>
      </c>
      <c r="H51" s="70" t="e">
        <f>PHONETIC(#REF!)</f>
        <v>#REF!</v>
      </c>
      <c r="I51" s="62">
        <v>125</v>
      </c>
      <c r="J51" s="57"/>
      <c r="K51" s="69" t="s">
        <v>87</v>
      </c>
      <c r="L51" s="65" t="str">
        <f>PHONETIC(K51)</f>
        <v>さいたませんばつOB</v>
      </c>
      <c r="M51" s="62">
        <v>319</v>
      </c>
    </row>
    <row r="52" spans="7:13" x14ac:dyDescent="0.15">
      <c r="G52" s="64" t="s">
        <v>150</v>
      </c>
      <c r="H52" s="70"/>
      <c r="I52" s="62">
        <v>126</v>
      </c>
      <c r="J52" s="57"/>
      <c r="K52" s="69" t="s">
        <v>102</v>
      </c>
      <c r="L52" s="63" t="s">
        <v>189</v>
      </c>
      <c r="M52" s="122">
        <v>320</v>
      </c>
    </row>
    <row r="53" spans="7:13" x14ac:dyDescent="0.15">
      <c r="G53" s="71" t="s">
        <v>155</v>
      </c>
      <c r="H53" s="70"/>
      <c r="I53" s="62">
        <v>128</v>
      </c>
      <c r="J53" s="57"/>
      <c r="K53" s="12" t="s">
        <v>103</v>
      </c>
      <c r="L53" s="63" t="s">
        <v>187</v>
      </c>
      <c r="M53" s="62">
        <v>321</v>
      </c>
    </row>
    <row r="54" spans="7:13" x14ac:dyDescent="0.15">
      <c r="G54" s="71" t="s">
        <v>60</v>
      </c>
      <c r="H54" s="70"/>
      <c r="I54" s="62">
        <v>129</v>
      </c>
      <c r="J54" s="57"/>
      <c r="K54" s="67" t="s">
        <v>161</v>
      </c>
      <c r="L54" s="73" t="str">
        <f>PHONETIC(K54)</f>
        <v>すみだがわろーいんぐくらぶ</v>
      </c>
      <c r="M54" s="122">
        <v>322</v>
      </c>
    </row>
    <row r="55" spans="7:13" x14ac:dyDescent="0.15">
      <c r="G55" s="64" t="s">
        <v>49</v>
      </c>
      <c r="H55" s="70"/>
      <c r="I55" s="62">
        <v>131</v>
      </c>
      <c r="J55" s="57"/>
      <c r="K55" s="69" t="s">
        <v>169</v>
      </c>
      <c r="L55" s="63" t="s">
        <v>186</v>
      </c>
      <c r="M55" s="62">
        <v>323</v>
      </c>
    </row>
    <row r="56" spans="7:13" x14ac:dyDescent="0.15">
      <c r="G56" s="71" t="s">
        <v>61</v>
      </c>
      <c r="H56" s="70"/>
      <c r="I56" s="62">
        <v>132</v>
      </c>
      <c r="J56" s="57"/>
      <c r="K56" s="123" t="s">
        <v>244</v>
      </c>
      <c r="L56" s="65" t="str">
        <f>PHONETIC(K56)</f>
        <v>セントポールRC</v>
      </c>
      <c r="M56" s="122">
        <v>324</v>
      </c>
    </row>
    <row r="57" spans="7:13" x14ac:dyDescent="0.15">
      <c r="G57" s="71" t="s">
        <v>151</v>
      </c>
      <c r="H57" s="70"/>
      <c r="I57" s="62">
        <v>133</v>
      </c>
      <c r="J57" s="57"/>
      <c r="K57" s="12" t="s">
        <v>94</v>
      </c>
      <c r="L57" s="65" t="str">
        <f>PHONETIC(K57)</f>
        <v>そうけいますたーず</v>
      </c>
      <c r="M57" s="62">
        <v>325</v>
      </c>
    </row>
    <row r="58" spans="7:13" x14ac:dyDescent="0.15">
      <c r="G58" s="71" t="s">
        <v>231</v>
      </c>
      <c r="H58" s="70"/>
      <c r="I58" s="62">
        <v>134</v>
      </c>
      <c r="J58" s="57"/>
      <c r="K58" s="12" t="s">
        <v>168</v>
      </c>
      <c r="L58" s="63" t="s">
        <v>185</v>
      </c>
      <c r="M58" s="122">
        <v>326</v>
      </c>
    </row>
    <row r="59" spans="7:13" x14ac:dyDescent="0.15">
      <c r="G59" s="119" t="s">
        <v>238</v>
      </c>
      <c r="H59" s="70"/>
      <c r="I59" s="62">
        <v>135</v>
      </c>
      <c r="J59" s="57"/>
      <c r="K59" s="12" t="s">
        <v>93</v>
      </c>
      <c r="L59" s="65" t="str">
        <f>PHONETIC(K59)</f>
        <v>たんせいかい</v>
      </c>
      <c r="M59" s="62">
        <v>327</v>
      </c>
    </row>
    <row r="60" spans="7:13" x14ac:dyDescent="0.15">
      <c r="G60" s="119"/>
      <c r="H60" s="70"/>
      <c r="I60" s="62"/>
      <c r="J60" s="57"/>
      <c r="K60" s="69" t="s">
        <v>120</v>
      </c>
      <c r="L60" s="11" t="str">
        <f>PHONETIC(K60)</f>
        <v>たんせいかいますたーず</v>
      </c>
      <c r="M60" s="122">
        <v>328</v>
      </c>
    </row>
    <row r="61" spans="7:13" ht="14.25" thickBot="1" x14ac:dyDescent="0.2">
      <c r="G61" s="14" t="s">
        <v>50</v>
      </c>
      <c r="H61" s="15" t="str">
        <f>PHONETIC(G61)</f>
        <v>そのたのこうこう</v>
      </c>
      <c r="I61" s="59">
        <v>199</v>
      </c>
      <c r="J61" s="58"/>
      <c r="K61" s="126" t="s">
        <v>249</v>
      </c>
      <c r="L61" s="72" t="s">
        <v>184</v>
      </c>
      <c r="M61" s="62">
        <v>329</v>
      </c>
    </row>
    <row r="62" spans="7:13" x14ac:dyDescent="0.15">
      <c r="J62" s="58"/>
      <c r="K62" s="68" t="s">
        <v>234</v>
      </c>
      <c r="L62" s="65" t="str">
        <f t="shared" ref="L62:L68" si="3">PHONETIC(K62)</f>
        <v>トウキョウスカリングクラブ</v>
      </c>
      <c r="M62" s="122">
        <v>330</v>
      </c>
    </row>
    <row r="63" spans="7:13" x14ac:dyDescent="0.15">
      <c r="J63" s="58"/>
      <c r="K63" s="119" t="s">
        <v>83</v>
      </c>
      <c r="L63" s="11" t="str">
        <f t="shared" si="3"/>
        <v>とうきょうそうていくらぶ</v>
      </c>
      <c r="M63" s="62">
        <v>331</v>
      </c>
    </row>
    <row r="64" spans="7:13" x14ac:dyDescent="0.15">
      <c r="J64" s="58"/>
      <c r="K64" s="68" t="s">
        <v>167</v>
      </c>
      <c r="L64" s="65" t="str">
        <f t="shared" si="3"/>
        <v>とだちゅうおうそうごうびょういんRC</v>
      </c>
      <c r="M64" s="122">
        <v>332</v>
      </c>
    </row>
    <row r="65" spans="3:13" x14ac:dyDescent="0.15">
      <c r="G65" s="54" t="s">
        <v>43</v>
      </c>
      <c r="J65" s="58"/>
      <c r="K65" s="16" t="s">
        <v>166</v>
      </c>
      <c r="L65" s="65" t="str">
        <f t="shared" si="3"/>
        <v>とだちゅうがっこう</v>
      </c>
      <c r="M65" s="62">
        <v>333</v>
      </c>
    </row>
    <row r="66" spans="3:13" x14ac:dyDescent="0.15">
      <c r="G66" s="54" t="s">
        <v>44</v>
      </c>
      <c r="J66" s="58"/>
      <c r="K66" s="116" t="s">
        <v>248</v>
      </c>
      <c r="L66" s="65" t="str">
        <f t="shared" si="3"/>
        <v>トナンカイ</v>
      </c>
      <c r="M66" s="122">
        <v>334</v>
      </c>
    </row>
    <row r="67" spans="3:13" x14ac:dyDescent="0.15">
      <c r="G67" s="54" t="s">
        <v>45</v>
      </c>
      <c r="J67" s="58"/>
      <c r="K67" s="67" t="s">
        <v>84</v>
      </c>
      <c r="L67" s="11" t="str">
        <f t="shared" si="3"/>
        <v>なごやろーいんぐ　</v>
      </c>
      <c r="M67" s="62">
        <v>335</v>
      </c>
    </row>
    <row r="68" spans="3:13" x14ac:dyDescent="0.15">
      <c r="G68" s="54" t="s">
        <v>46</v>
      </c>
      <c r="J68" s="58"/>
      <c r="K68" s="67" t="s">
        <v>229</v>
      </c>
      <c r="L68" s="11" t="str">
        <f t="shared" si="3"/>
        <v>にっぽんせいてつ</v>
      </c>
      <c r="M68" s="122">
        <v>336</v>
      </c>
    </row>
    <row r="69" spans="3:13" x14ac:dyDescent="0.15">
      <c r="G69" s="54" t="s">
        <v>47</v>
      </c>
      <c r="J69" s="58"/>
      <c r="K69" s="13" t="s">
        <v>104</v>
      </c>
      <c r="L69" s="63" t="s">
        <v>183</v>
      </c>
      <c r="M69" s="62">
        <v>337</v>
      </c>
    </row>
    <row r="70" spans="3:13" x14ac:dyDescent="0.15">
      <c r="J70" s="58"/>
      <c r="K70" s="67" t="s">
        <v>182</v>
      </c>
      <c r="L70" s="63" t="s">
        <v>181</v>
      </c>
      <c r="M70" s="122">
        <v>338</v>
      </c>
    </row>
    <row r="71" spans="3:13" x14ac:dyDescent="0.15">
      <c r="C71" s="37">
        <v>111</v>
      </c>
      <c r="D71" s="37" t="s">
        <v>123</v>
      </c>
      <c r="G71" s="55">
        <v>101</v>
      </c>
      <c r="H71" s="37"/>
      <c r="I71" s="37" t="s">
        <v>52</v>
      </c>
      <c r="J71" s="58"/>
      <c r="K71" s="13" t="s">
        <v>70</v>
      </c>
      <c r="L71" s="11" t="str">
        <f t="shared" ref="L71:L76" si="4">PHONETIC(K71)</f>
        <v>はまてらＲＣ</v>
      </c>
      <c r="M71" s="62">
        <v>339</v>
      </c>
    </row>
    <row r="72" spans="3:13" x14ac:dyDescent="0.15">
      <c r="C72" s="37">
        <v>121</v>
      </c>
      <c r="D72" s="37" t="s">
        <v>8</v>
      </c>
      <c r="G72" s="55">
        <v>102</v>
      </c>
      <c r="H72" s="37"/>
      <c r="I72" s="37" t="s">
        <v>122</v>
      </c>
      <c r="J72" s="58"/>
      <c r="K72" s="16" t="s">
        <v>71</v>
      </c>
      <c r="L72" s="65" t="str">
        <f t="shared" si="4"/>
        <v>ぱるてかい</v>
      </c>
      <c r="M72" s="122">
        <v>340</v>
      </c>
    </row>
    <row r="73" spans="3:13" x14ac:dyDescent="0.15">
      <c r="C73" s="37">
        <v>122</v>
      </c>
      <c r="D73" s="129" t="s">
        <v>252</v>
      </c>
      <c r="G73" s="55">
        <v>103</v>
      </c>
      <c r="H73" s="37"/>
      <c r="I73" s="37" t="s">
        <v>90</v>
      </c>
      <c r="K73" s="64" t="s">
        <v>119</v>
      </c>
      <c r="L73" s="65" t="str">
        <f t="shared" si="4"/>
        <v>ボートダンカイゴウ</v>
      </c>
      <c r="M73" s="62">
        <v>341</v>
      </c>
    </row>
    <row r="74" spans="3:13" x14ac:dyDescent="0.15">
      <c r="C74" s="37">
        <v>161</v>
      </c>
      <c r="D74" s="37" t="s">
        <v>130</v>
      </c>
      <c r="G74" s="55">
        <v>104</v>
      </c>
      <c r="H74" s="37"/>
      <c r="I74" s="37" t="s">
        <v>89</v>
      </c>
      <c r="J74" s="57"/>
      <c r="K74" s="66" t="s">
        <v>80</v>
      </c>
      <c r="L74" s="65" t="str">
        <f t="shared" si="4"/>
        <v>みたそうていくらぶ</v>
      </c>
      <c r="M74" s="122">
        <v>342</v>
      </c>
    </row>
    <row r="75" spans="3:13" x14ac:dyDescent="0.15">
      <c r="C75" s="37">
        <v>171</v>
      </c>
      <c r="D75" s="37" t="s">
        <v>134</v>
      </c>
      <c r="G75" s="56">
        <v>105</v>
      </c>
      <c r="H75" s="37"/>
      <c r="I75" s="37" t="s">
        <v>230</v>
      </c>
      <c r="K75" s="125" t="s">
        <v>245</v>
      </c>
      <c r="L75" s="65" t="str">
        <f t="shared" si="4"/>
        <v>ミツビシショウジ</v>
      </c>
      <c r="M75" s="62">
        <v>343</v>
      </c>
    </row>
    <row r="76" spans="3:13" x14ac:dyDescent="0.15">
      <c r="C76" s="37">
        <v>211</v>
      </c>
      <c r="D76" s="37" t="s">
        <v>96</v>
      </c>
      <c r="F76" s="118"/>
      <c r="G76" s="55">
        <v>106</v>
      </c>
      <c r="H76" s="37"/>
      <c r="I76" s="37" t="s">
        <v>53</v>
      </c>
      <c r="J76" s="118"/>
      <c r="K76" s="68" t="s">
        <v>81</v>
      </c>
      <c r="L76" s="65" t="str">
        <f t="shared" si="4"/>
        <v>みつびしぼーとくらぶ</v>
      </c>
      <c r="M76" s="122">
        <v>344</v>
      </c>
    </row>
    <row r="77" spans="3:13" x14ac:dyDescent="0.15">
      <c r="C77" s="37">
        <v>221</v>
      </c>
      <c r="D77" s="37" t="s">
        <v>10</v>
      </c>
      <c r="F77" s="118"/>
      <c r="G77" s="56">
        <v>107</v>
      </c>
      <c r="H77" s="37"/>
      <c r="I77" s="37" t="s">
        <v>100</v>
      </c>
      <c r="J77" s="118"/>
      <c r="K77" s="68" t="s">
        <v>165</v>
      </c>
      <c r="L77" s="63" t="s">
        <v>180</v>
      </c>
      <c r="M77" s="62">
        <v>345</v>
      </c>
    </row>
    <row r="78" spans="3:13" x14ac:dyDescent="0.15">
      <c r="C78" s="37">
        <v>222</v>
      </c>
      <c r="D78" s="37" t="s">
        <v>156</v>
      </c>
      <c r="F78" s="118"/>
      <c r="G78" s="56">
        <v>108</v>
      </c>
      <c r="H78" s="37"/>
      <c r="I78" s="37" t="s">
        <v>51</v>
      </c>
      <c r="J78" s="118"/>
      <c r="K78" s="66" t="s">
        <v>92</v>
      </c>
      <c r="L78" s="65" t="str">
        <f>PHONETIC(K78)</f>
        <v>よこはまそうていくらぶ</v>
      </c>
      <c r="M78" s="122">
        <v>346</v>
      </c>
    </row>
    <row r="79" spans="3:13" x14ac:dyDescent="0.15">
      <c r="C79" s="37">
        <v>321</v>
      </c>
      <c r="D79" s="37" t="s">
        <v>13</v>
      </c>
      <c r="F79" s="118"/>
      <c r="G79" s="56">
        <v>109</v>
      </c>
      <c r="H79" s="37"/>
      <c r="I79" s="37" t="s">
        <v>54</v>
      </c>
      <c r="J79" s="118"/>
      <c r="K79" s="116" t="s">
        <v>228</v>
      </c>
      <c r="L79" s="65" t="str">
        <f>PHONETIC(K79)</f>
        <v>早稲田実業学校中等部</v>
      </c>
      <c r="M79" s="62">
        <v>347</v>
      </c>
    </row>
    <row r="80" spans="3:13" ht="14.25" thickBot="1" x14ac:dyDescent="0.2">
      <c r="C80" s="37">
        <v>322</v>
      </c>
      <c r="D80" s="37" t="s">
        <v>157</v>
      </c>
      <c r="F80" s="118"/>
      <c r="G80" s="56">
        <v>110</v>
      </c>
      <c r="H80" s="37"/>
      <c r="I80" s="37" t="s">
        <v>48</v>
      </c>
      <c r="J80" s="118"/>
      <c r="K80" s="61" t="s">
        <v>72</v>
      </c>
      <c r="L80" s="60" t="str">
        <f>PHONETIC(K80)</f>
        <v>そのた</v>
      </c>
      <c r="M80" s="59">
        <v>399</v>
      </c>
    </row>
    <row r="81" spans="3:12" x14ac:dyDescent="0.15">
      <c r="C81" s="37">
        <v>411</v>
      </c>
      <c r="D81" s="37" t="s">
        <v>98</v>
      </c>
      <c r="F81" s="118"/>
      <c r="G81" s="56">
        <v>111</v>
      </c>
      <c r="H81" s="37"/>
      <c r="I81" s="37" t="s">
        <v>58</v>
      </c>
      <c r="J81" s="118"/>
      <c r="K81" s="120"/>
      <c r="L81" s="58"/>
    </row>
    <row r="82" spans="3:12" x14ac:dyDescent="0.15">
      <c r="C82" s="37">
        <v>422</v>
      </c>
      <c r="D82" s="37" t="s">
        <v>28</v>
      </c>
      <c r="F82" s="118"/>
      <c r="G82" s="56">
        <v>112</v>
      </c>
      <c r="H82" s="37"/>
      <c r="I82" s="37" t="s">
        <v>179</v>
      </c>
      <c r="L82" s="58"/>
    </row>
    <row r="83" spans="3:12" x14ac:dyDescent="0.15">
      <c r="C83" s="37">
        <v>431</v>
      </c>
      <c r="D83" s="37" t="s">
        <v>18</v>
      </c>
      <c r="F83" s="118"/>
      <c r="G83" s="56">
        <v>113</v>
      </c>
      <c r="H83" s="37"/>
      <c r="I83" s="37" t="s">
        <v>55</v>
      </c>
      <c r="L83" s="58"/>
    </row>
    <row r="84" spans="3:12" x14ac:dyDescent="0.15">
      <c r="C84" s="37">
        <v>432</v>
      </c>
      <c r="D84" s="37" t="s">
        <v>32</v>
      </c>
      <c r="F84" s="118"/>
      <c r="G84" s="56">
        <v>114</v>
      </c>
      <c r="H84" s="37"/>
      <c r="I84" s="37" t="s">
        <v>56</v>
      </c>
      <c r="L84" s="58"/>
    </row>
    <row r="85" spans="3:12" x14ac:dyDescent="0.15">
      <c r="C85" s="37">
        <v>441</v>
      </c>
      <c r="D85" s="37" t="s">
        <v>26</v>
      </c>
      <c r="F85" s="118"/>
      <c r="G85" s="56">
        <v>115</v>
      </c>
      <c r="H85" s="37"/>
      <c r="I85" s="37" t="s">
        <v>152</v>
      </c>
      <c r="L85" s="58"/>
    </row>
    <row r="86" spans="3:12" x14ac:dyDescent="0.15">
      <c r="C86" s="37">
        <v>442</v>
      </c>
      <c r="D86" s="37" t="s">
        <v>38</v>
      </c>
      <c r="F86" s="118"/>
      <c r="G86" s="56">
        <v>116</v>
      </c>
      <c r="H86" s="37"/>
      <c r="I86" s="37" t="s">
        <v>178</v>
      </c>
      <c r="L86" s="58"/>
    </row>
    <row r="87" spans="3:12" x14ac:dyDescent="0.15">
      <c r="C87" s="37">
        <v>451</v>
      </c>
      <c r="D87" s="37" t="s">
        <v>127</v>
      </c>
      <c r="F87" s="118"/>
      <c r="G87" s="56">
        <v>117</v>
      </c>
      <c r="H87" s="37"/>
      <c r="I87" s="37" t="s">
        <v>86</v>
      </c>
      <c r="L87" s="58"/>
    </row>
    <row r="88" spans="3:12" x14ac:dyDescent="0.15">
      <c r="C88" s="37">
        <v>461</v>
      </c>
      <c r="D88" s="37" t="s">
        <v>131</v>
      </c>
      <c r="F88" s="118"/>
      <c r="G88" s="56">
        <v>118</v>
      </c>
      <c r="H88" s="37"/>
      <c r="I88" s="37" t="s">
        <v>57</v>
      </c>
    </row>
    <row r="89" spans="3:12" x14ac:dyDescent="0.15">
      <c r="C89" s="37">
        <v>471</v>
      </c>
      <c r="D89" s="37" t="s">
        <v>158</v>
      </c>
      <c r="F89" s="118"/>
      <c r="G89" s="56">
        <v>119</v>
      </c>
      <c r="H89" s="37"/>
      <c r="I89" s="37" t="s">
        <v>177</v>
      </c>
      <c r="L89" s="57"/>
    </row>
    <row r="90" spans="3:12" x14ac:dyDescent="0.15">
      <c r="C90" s="37">
        <v>481</v>
      </c>
      <c r="D90" s="37" t="s">
        <v>118</v>
      </c>
      <c r="F90" s="118"/>
      <c r="G90" s="56">
        <v>120</v>
      </c>
      <c r="H90" s="37"/>
      <c r="I90" s="37" t="s">
        <v>154</v>
      </c>
    </row>
    <row r="91" spans="3:12" x14ac:dyDescent="0.15">
      <c r="C91" s="37">
        <v>521</v>
      </c>
      <c r="D91" s="37" t="s">
        <v>124</v>
      </c>
      <c r="F91" s="118"/>
      <c r="G91" s="56">
        <v>121</v>
      </c>
      <c r="H91" s="37"/>
      <c r="I91" s="37" t="s">
        <v>176</v>
      </c>
    </row>
    <row r="92" spans="3:12" x14ac:dyDescent="0.15">
      <c r="C92" s="37">
        <v>611</v>
      </c>
      <c r="D92" s="37" t="s">
        <v>97</v>
      </c>
      <c r="F92" s="118"/>
      <c r="G92" s="56">
        <v>122</v>
      </c>
      <c r="H92" s="37"/>
      <c r="I92" s="37" t="s">
        <v>88</v>
      </c>
    </row>
    <row r="93" spans="3:12" x14ac:dyDescent="0.15">
      <c r="C93" s="37">
        <v>621</v>
      </c>
      <c r="D93" s="37" t="s">
        <v>125</v>
      </c>
      <c r="F93" s="118"/>
      <c r="G93" s="56">
        <v>123</v>
      </c>
      <c r="H93" s="37"/>
      <c r="I93" s="37" t="s">
        <v>139</v>
      </c>
    </row>
    <row r="94" spans="3:12" x14ac:dyDescent="0.15">
      <c r="C94" s="37">
        <v>622</v>
      </c>
      <c r="D94" s="37" t="s">
        <v>30</v>
      </c>
      <c r="F94" s="118"/>
      <c r="G94" s="56">
        <v>124</v>
      </c>
      <c r="H94" s="37"/>
      <c r="I94" s="37" t="s">
        <v>59</v>
      </c>
    </row>
    <row r="95" spans="3:12" x14ac:dyDescent="0.15">
      <c r="C95" s="37">
        <v>631</v>
      </c>
      <c r="D95" s="37" t="s">
        <v>21</v>
      </c>
      <c r="F95" s="118"/>
      <c r="G95" s="56">
        <v>125</v>
      </c>
      <c r="H95" s="37"/>
      <c r="I95" s="37" t="s">
        <v>163</v>
      </c>
    </row>
    <row r="96" spans="3:12" x14ac:dyDescent="0.15">
      <c r="C96" s="37">
        <v>632</v>
      </c>
      <c r="D96" s="37" t="s">
        <v>34</v>
      </c>
      <c r="F96" s="118"/>
      <c r="G96" s="56">
        <v>126</v>
      </c>
      <c r="H96" s="37"/>
      <c r="I96" s="37" t="s">
        <v>150</v>
      </c>
    </row>
    <row r="97" spans="3:9" x14ac:dyDescent="0.15">
      <c r="C97" s="37">
        <v>641</v>
      </c>
      <c r="D97" s="37" t="s">
        <v>27</v>
      </c>
      <c r="F97" s="118"/>
      <c r="G97" s="56">
        <v>127</v>
      </c>
      <c r="H97" s="37"/>
      <c r="I97" s="37" t="s">
        <v>153</v>
      </c>
    </row>
    <row r="98" spans="3:9" x14ac:dyDescent="0.15">
      <c r="C98" s="37">
        <v>642</v>
      </c>
      <c r="D98" s="37" t="s">
        <v>39</v>
      </c>
      <c r="F98" s="118"/>
      <c r="G98" s="56">
        <v>128</v>
      </c>
      <c r="H98" s="37"/>
      <c r="I98" s="37" t="s">
        <v>155</v>
      </c>
    </row>
    <row r="99" spans="3:9" x14ac:dyDescent="0.15">
      <c r="C99" s="37">
        <v>651</v>
      </c>
      <c r="D99" s="37" t="s">
        <v>128</v>
      </c>
      <c r="F99" s="118"/>
      <c r="G99" s="56">
        <v>129</v>
      </c>
      <c r="H99" s="37"/>
      <c r="I99" s="37" t="s">
        <v>60</v>
      </c>
    </row>
    <row r="100" spans="3:9" x14ac:dyDescent="0.15">
      <c r="C100" s="37">
        <v>661</v>
      </c>
      <c r="D100" s="37" t="s">
        <v>132</v>
      </c>
      <c r="F100" s="118"/>
      <c r="G100" s="56">
        <v>130</v>
      </c>
      <c r="H100" s="37"/>
      <c r="I100" s="37" t="s">
        <v>85</v>
      </c>
    </row>
    <row r="101" spans="3:9" x14ac:dyDescent="0.15">
      <c r="C101" s="37">
        <v>671</v>
      </c>
      <c r="D101" s="37" t="s">
        <v>135</v>
      </c>
      <c r="F101" s="118"/>
      <c r="G101" s="56">
        <v>131</v>
      </c>
      <c r="H101" s="37"/>
      <c r="I101" s="37" t="s">
        <v>49</v>
      </c>
    </row>
    <row r="102" spans="3:9" x14ac:dyDescent="0.15">
      <c r="C102" s="37">
        <v>681</v>
      </c>
      <c r="D102" s="37" t="s">
        <v>137</v>
      </c>
      <c r="F102" s="118"/>
      <c r="G102" s="56">
        <v>132</v>
      </c>
      <c r="H102" s="37"/>
      <c r="I102" s="37" t="s">
        <v>61</v>
      </c>
    </row>
    <row r="103" spans="3:9" x14ac:dyDescent="0.15">
      <c r="C103" s="37">
        <v>721</v>
      </c>
      <c r="D103" s="37" t="s">
        <v>126</v>
      </c>
      <c r="F103" s="118"/>
      <c r="G103" s="56">
        <v>133</v>
      </c>
      <c r="H103" s="37"/>
      <c r="I103" s="37" t="s">
        <v>151</v>
      </c>
    </row>
    <row r="104" spans="3:9" x14ac:dyDescent="0.15">
      <c r="C104" s="37">
        <v>722</v>
      </c>
      <c r="D104" s="37" t="s">
        <v>31</v>
      </c>
      <c r="F104" s="118"/>
      <c r="G104" s="56">
        <v>134</v>
      </c>
      <c r="H104" s="37"/>
      <c r="I104" s="37" t="s">
        <v>231</v>
      </c>
    </row>
    <row r="105" spans="3:9" x14ac:dyDescent="0.15">
      <c r="C105" s="37">
        <v>731</v>
      </c>
      <c r="D105" s="37" t="s">
        <v>23</v>
      </c>
      <c r="F105" s="118"/>
      <c r="G105" s="56">
        <v>135</v>
      </c>
      <c r="H105" s="37"/>
      <c r="I105" s="37" t="s">
        <v>238</v>
      </c>
    </row>
    <row r="106" spans="3:9" x14ac:dyDescent="0.15">
      <c r="C106" s="37">
        <v>732</v>
      </c>
      <c r="D106" s="37" t="s">
        <v>35</v>
      </c>
      <c r="F106" s="118"/>
      <c r="G106" s="37">
        <v>199</v>
      </c>
      <c r="H106" s="37"/>
      <c r="I106" s="37" t="s">
        <v>50</v>
      </c>
    </row>
    <row r="107" spans="3:9" x14ac:dyDescent="0.15">
      <c r="C107" s="37">
        <v>751</v>
      </c>
      <c r="D107" s="37" t="s">
        <v>129</v>
      </c>
      <c r="F107" s="118"/>
      <c r="G107" s="37">
        <v>201</v>
      </c>
      <c r="H107" s="37"/>
      <c r="I107" s="37" t="s">
        <v>175</v>
      </c>
    </row>
    <row r="108" spans="3:9" x14ac:dyDescent="0.15">
      <c r="C108" s="37">
        <v>761</v>
      </c>
      <c r="D108" s="37" t="s">
        <v>133</v>
      </c>
      <c r="F108" s="118"/>
      <c r="G108" s="37">
        <v>202</v>
      </c>
      <c r="H108" s="37"/>
      <c r="I108" s="37" t="s">
        <v>66</v>
      </c>
    </row>
    <row r="109" spans="3:9" x14ac:dyDescent="0.15">
      <c r="C109" s="37">
        <v>771</v>
      </c>
      <c r="D109" s="37" t="s">
        <v>136</v>
      </c>
      <c r="F109" s="118"/>
      <c r="G109" s="37">
        <v>203</v>
      </c>
      <c r="H109" s="37"/>
      <c r="I109" s="37" t="s">
        <v>73</v>
      </c>
    </row>
    <row r="110" spans="3:9" x14ac:dyDescent="0.15">
      <c r="C110" s="37">
        <v>781</v>
      </c>
      <c r="D110" s="37" t="s">
        <v>138</v>
      </c>
      <c r="F110" s="118"/>
      <c r="G110" s="37">
        <v>204</v>
      </c>
      <c r="H110" s="37"/>
      <c r="I110" s="37" t="s">
        <v>99</v>
      </c>
    </row>
    <row r="111" spans="3:9" x14ac:dyDescent="0.15">
      <c r="F111" s="118"/>
      <c r="G111" s="37">
        <v>205</v>
      </c>
      <c r="H111" s="37"/>
      <c r="I111" s="37" t="s">
        <v>225</v>
      </c>
    </row>
    <row r="112" spans="3:9" x14ac:dyDescent="0.15">
      <c r="F112" s="118"/>
      <c r="G112" s="37">
        <v>206</v>
      </c>
      <c r="H112" s="37"/>
      <c r="I112" s="37" t="s">
        <v>67</v>
      </c>
    </row>
    <row r="113" spans="6:9" x14ac:dyDescent="0.15">
      <c r="F113" s="118"/>
      <c r="G113" s="37">
        <v>207</v>
      </c>
      <c r="H113" s="37"/>
      <c r="I113" s="37" t="s">
        <v>65</v>
      </c>
    </row>
    <row r="114" spans="6:9" x14ac:dyDescent="0.15">
      <c r="F114" s="118"/>
      <c r="G114" s="37">
        <v>208</v>
      </c>
      <c r="H114" s="37"/>
      <c r="I114" s="37" t="s">
        <v>240</v>
      </c>
    </row>
    <row r="115" spans="6:9" x14ac:dyDescent="0.15">
      <c r="F115" s="118"/>
      <c r="G115" s="37">
        <v>209</v>
      </c>
      <c r="H115" s="37"/>
      <c r="I115" s="37" t="s">
        <v>95</v>
      </c>
    </row>
    <row r="116" spans="6:9" x14ac:dyDescent="0.15">
      <c r="F116" s="118"/>
      <c r="G116" s="37">
        <v>210</v>
      </c>
      <c r="H116" s="37"/>
      <c r="I116" s="37" t="s">
        <v>64</v>
      </c>
    </row>
    <row r="117" spans="6:9" x14ac:dyDescent="0.15">
      <c r="F117" s="118"/>
      <c r="G117" s="37">
        <v>211</v>
      </c>
      <c r="H117" s="37"/>
      <c r="I117" s="37" t="s">
        <v>223</v>
      </c>
    </row>
    <row r="118" spans="6:9" x14ac:dyDescent="0.15">
      <c r="F118" s="118"/>
      <c r="G118" s="37">
        <v>212</v>
      </c>
      <c r="H118" s="37"/>
      <c r="I118" s="37" t="s">
        <v>75</v>
      </c>
    </row>
    <row r="119" spans="6:9" x14ac:dyDescent="0.15">
      <c r="F119" s="118"/>
      <c r="G119" s="37">
        <v>213</v>
      </c>
      <c r="H119" s="37"/>
      <c r="I119" s="37" t="s">
        <v>174</v>
      </c>
    </row>
    <row r="120" spans="6:9" x14ac:dyDescent="0.15">
      <c r="F120" s="118"/>
      <c r="G120" s="37">
        <v>214</v>
      </c>
      <c r="H120" s="37"/>
      <c r="I120" s="37" t="s">
        <v>76</v>
      </c>
    </row>
    <row r="121" spans="6:9" x14ac:dyDescent="0.15">
      <c r="F121" s="118"/>
      <c r="G121" s="37">
        <v>215</v>
      </c>
      <c r="H121" s="37"/>
      <c r="I121" s="37" t="s">
        <v>239</v>
      </c>
    </row>
    <row r="122" spans="6:9" x14ac:dyDescent="0.15">
      <c r="F122" s="118"/>
      <c r="G122" s="37">
        <v>216</v>
      </c>
      <c r="H122" s="37"/>
      <c r="I122" s="37" t="s">
        <v>233</v>
      </c>
    </row>
    <row r="123" spans="6:9" x14ac:dyDescent="0.15">
      <c r="F123" s="118"/>
      <c r="G123" s="37">
        <v>217</v>
      </c>
      <c r="H123" s="37"/>
      <c r="I123" s="37" t="s">
        <v>77</v>
      </c>
    </row>
    <row r="124" spans="6:9" x14ac:dyDescent="0.15">
      <c r="F124" s="118"/>
      <c r="G124" s="37">
        <v>218</v>
      </c>
      <c r="H124" s="37"/>
      <c r="I124" s="37" t="s">
        <v>232</v>
      </c>
    </row>
    <row r="125" spans="6:9" x14ac:dyDescent="0.15">
      <c r="F125" s="118"/>
      <c r="G125" s="37">
        <v>219</v>
      </c>
      <c r="H125" s="37"/>
      <c r="I125" s="37" t="s">
        <v>63</v>
      </c>
    </row>
    <row r="126" spans="6:9" x14ac:dyDescent="0.15">
      <c r="F126" s="118"/>
      <c r="G126" s="37">
        <v>220</v>
      </c>
      <c r="H126" s="37"/>
      <c r="I126" s="37" t="s">
        <v>74</v>
      </c>
    </row>
    <row r="127" spans="6:9" x14ac:dyDescent="0.15">
      <c r="F127" s="118"/>
      <c r="G127" s="37">
        <v>299</v>
      </c>
      <c r="H127" s="37"/>
      <c r="I127" s="37" t="s">
        <v>68</v>
      </c>
    </row>
    <row r="128" spans="6:9" x14ac:dyDescent="0.15">
      <c r="F128" s="118"/>
      <c r="G128" s="37">
        <v>301</v>
      </c>
      <c r="H128" s="37"/>
      <c r="I128" s="37" t="s">
        <v>241</v>
      </c>
    </row>
    <row r="129" spans="3:9" x14ac:dyDescent="0.15">
      <c r="F129" s="118"/>
      <c r="G129" s="37">
        <v>302</v>
      </c>
      <c r="H129" s="37"/>
      <c r="I129" s="37" t="s">
        <v>91</v>
      </c>
    </row>
    <row r="130" spans="3:9" x14ac:dyDescent="0.15">
      <c r="F130" s="118"/>
      <c r="G130" s="37">
        <v>303</v>
      </c>
      <c r="H130" s="37"/>
      <c r="I130" s="37" t="s">
        <v>141</v>
      </c>
    </row>
    <row r="131" spans="3:9" x14ac:dyDescent="0.15">
      <c r="F131" s="118"/>
      <c r="G131" s="37">
        <v>304</v>
      </c>
      <c r="H131" s="37"/>
      <c r="I131" s="37" t="s">
        <v>173</v>
      </c>
    </row>
    <row r="132" spans="3:9" x14ac:dyDescent="0.15">
      <c r="F132" s="118"/>
      <c r="G132" s="37">
        <v>305</v>
      </c>
      <c r="H132" s="37"/>
      <c r="I132" s="37" t="s">
        <v>254</v>
      </c>
    </row>
    <row r="133" spans="3:9" x14ac:dyDescent="0.15">
      <c r="F133" s="118"/>
      <c r="G133" s="37">
        <v>306</v>
      </c>
      <c r="H133" s="37"/>
      <c r="I133" s="37" t="s">
        <v>172</v>
      </c>
    </row>
    <row r="134" spans="3:9" x14ac:dyDescent="0.15">
      <c r="F134" s="118"/>
      <c r="G134" s="37">
        <v>307</v>
      </c>
      <c r="H134" s="37"/>
      <c r="I134" s="37" t="s">
        <v>247</v>
      </c>
    </row>
    <row r="135" spans="3:9" x14ac:dyDescent="0.15">
      <c r="C135" s="118"/>
      <c r="D135" s="118"/>
      <c r="E135" s="118"/>
      <c r="F135" s="118"/>
      <c r="G135" s="37">
        <v>308</v>
      </c>
      <c r="H135" s="37"/>
      <c r="I135" s="37" t="s">
        <v>164</v>
      </c>
    </row>
    <row r="136" spans="3:9" x14ac:dyDescent="0.15">
      <c r="C136" s="118"/>
      <c r="D136" s="118"/>
      <c r="E136" s="118"/>
      <c r="F136" s="118"/>
      <c r="G136" s="37">
        <v>309</v>
      </c>
      <c r="H136" s="37"/>
      <c r="I136" s="37" t="s">
        <v>142</v>
      </c>
    </row>
    <row r="137" spans="3:9" x14ac:dyDescent="0.15">
      <c r="C137" s="118"/>
      <c r="D137" s="118"/>
      <c r="E137" s="118"/>
      <c r="F137" s="118"/>
      <c r="G137" s="37">
        <v>310</v>
      </c>
      <c r="H137" s="37"/>
      <c r="I137" s="37" t="s">
        <v>171</v>
      </c>
    </row>
    <row r="138" spans="3:9" x14ac:dyDescent="0.15">
      <c r="C138" s="118"/>
      <c r="D138" s="118"/>
      <c r="E138" s="118"/>
      <c r="F138" s="118"/>
      <c r="G138" s="37">
        <v>311</v>
      </c>
      <c r="H138" s="37"/>
      <c r="I138" s="37" t="s">
        <v>170</v>
      </c>
    </row>
    <row r="139" spans="3:9" x14ac:dyDescent="0.15">
      <c r="C139" s="118"/>
      <c r="D139" s="118"/>
      <c r="E139" s="118"/>
      <c r="F139" s="118"/>
      <c r="G139" s="37">
        <v>312</v>
      </c>
      <c r="H139" s="37"/>
      <c r="I139" s="37" t="s">
        <v>162</v>
      </c>
    </row>
    <row r="140" spans="3:9" x14ac:dyDescent="0.15">
      <c r="C140" s="118"/>
      <c r="D140" s="118"/>
      <c r="E140" s="118"/>
      <c r="F140" s="118"/>
      <c r="G140" s="37">
        <v>313</v>
      </c>
      <c r="H140" s="37"/>
      <c r="I140" s="37" t="s">
        <v>160</v>
      </c>
    </row>
    <row r="141" spans="3:9" x14ac:dyDescent="0.15">
      <c r="C141" s="118"/>
      <c r="D141" s="118"/>
      <c r="E141" s="118"/>
      <c r="F141" s="118"/>
      <c r="G141" s="37">
        <v>314</v>
      </c>
      <c r="H141" s="37"/>
      <c r="I141" s="37" t="s">
        <v>82</v>
      </c>
    </row>
    <row r="142" spans="3:9" x14ac:dyDescent="0.15">
      <c r="C142" s="118"/>
      <c r="D142" s="118"/>
      <c r="E142" s="118"/>
      <c r="F142" s="118"/>
      <c r="G142" s="37">
        <v>315</v>
      </c>
      <c r="H142" s="37"/>
      <c r="I142" s="37" t="s">
        <v>101</v>
      </c>
    </row>
    <row r="143" spans="3:9" x14ac:dyDescent="0.15">
      <c r="C143" s="118"/>
      <c r="D143" s="118"/>
      <c r="E143" s="118"/>
      <c r="F143" s="118"/>
      <c r="G143" s="37">
        <v>316</v>
      </c>
      <c r="H143" s="37"/>
      <c r="I143" s="37" t="s">
        <v>143</v>
      </c>
    </row>
    <row r="144" spans="3:9" x14ac:dyDescent="0.15">
      <c r="C144" s="118"/>
      <c r="D144" s="118"/>
      <c r="E144" s="118"/>
      <c r="F144" s="118"/>
      <c r="G144" s="37">
        <v>317</v>
      </c>
      <c r="H144" s="37"/>
      <c r="I144" s="37" t="s">
        <v>78</v>
      </c>
    </row>
    <row r="145" spans="3:9" x14ac:dyDescent="0.15">
      <c r="C145" s="118"/>
      <c r="D145" s="118"/>
      <c r="E145" s="118"/>
      <c r="F145" s="118"/>
      <c r="G145" s="37">
        <v>318</v>
      </c>
      <c r="H145" s="37"/>
      <c r="I145" s="37" t="s">
        <v>79</v>
      </c>
    </row>
    <row r="146" spans="3:9" x14ac:dyDescent="0.15">
      <c r="C146" s="118"/>
      <c r="D146" s="118"/>
      <c r="E146" s="118"/>
      <c r="F146" s="118"/>
      <c r="G146" s="37">
        <v>319</v>
      </c>
      <c r="H146" s="37"/>
      <c r="I146" s="37" t="s">
        <v>87</v>
      </c>
    </row>
    <row r="147" spans="3:9" x14ac:dyDescent="0.15">
      <c r="C147" s="118"/>
      <c r="D147" s="118"/>
      <c r="E147" s="118"/>
      <c r="F147" s="118"/>
      <c r="G147" s="37">
        <v>320</v>
      </c>
      <c r="H147" s="37"/>
      <c r="I147" s="37" t="s">
        <v>102</v>
      </c>
    </row>
    <row r="148" spans="3:9" x14ac:dyDescent="0.15">
      <c r="C148" s="118"/>
      <c r="D148" s="118"/>
      <c r="E148" s="118"/>
      <c r="F148" s="118"/>
      <c r="G148" s="37">
        <v>321</v>
      </c>
      <c r="H148" s="37"/>
      <c r="I148" s="37" t="s">
        <v>103</v>
      </c>
    </row>
    <row r="149" spans="3:9" x14ac:dyDescent="0.15">
      <c r="C149" s="118"/>
      <c r="D149" s="118"/>
      <c r="E149" s="118"/>
      <c r="F149" s="118"/>
      <c r="G149" s="37">
        <v>322</v>
      </c>
      <c r="H149" s="37"/>
      <c r="I149" s="37" t="s">
        <v>161</v>
      </c>
    </row>
    <row r="150" spans="3:9" x14ac:dyDescent="0.15">
      <c r="C150" s="118"/>
      <c r="D150" s="118"/>
      <c r="E150" s="118"/>
      <c r="F150" s="118"/>
      <c r="G150" s="37">
        <v>323</v>
      </c>
      <c r="H150" s="37"/>
      <c r="I150" s="37" t="s">
        <v>169</v>
      </c>
    </row>
    <row r="151" spans="3:9" x14ac:dyDescent="0.15">
      <c r="C151" s="118"/>
      <c r="D151" s="118"/>
      <c r="E151" s="118"/>
      <c r="F151" s="118"/>
      <c r="G151" s="37">
        <v>324</v>
      </c>
      <c r="H151" s="37"/>
      <c r="I151" s="37" t="s">
        <v>243</v>
      </c>
    </row>
    <row r="152" spans="3:9" x14ac:dyDescent="0.15">
      <c r="C152" s="118"/>
      <c r="D152" s="118"/>
      <c r="E152" s="118"/>
      <c r="F152" s="118"/>
      <c r="G152" s="37">
        <v>325</v>
      </c>
      <c r="H152" s="37"/>
      <c r="I152" s="37" t="s">
        <v>94</v>
      </c>
    </row>
    <row r="153" spans="3:9" x14ac:dyDescent="0.15">
      <c r="C153" s="118"/>
      <c r="D153" s="118"/>
      <c r="E153" s="118"/>
      <c r="F153" s="118"/>
      <c r="G153" s="37">
        <v>326</v>
      </c>
      <c r="H153" s="37"/>
      <c r="I153" s="37" t="s">
        <v>168</v>
      </c>
    </row>
    <row r="154" spans="3:9" x14ac:dyDescent="0.15">
      <c r="C154" s="118"/>
      <c r="D154" s="118"/>
      <c r="E154" s="118"/>
      <c r="F154" s="118"/>
      <c r="G154" s="37">
        <v>327</v>
      </c>
      <c r="H154" s="37"/>
      <c r="I154" s="37" t="s">
        <v>93</v>
      </c>
    </row>
    <row r="155" spans="3:9" x14ac:dyDescent="0.15">
      <c r="C155" s="118"/>
      <c r="D155" s="118"/>
      <c r="E155" s="118"/>
      <c r="F155" s="118"/>
      <c r="G155" s="37">
        <v>328</v>
      </c>
      <c r="H155" s="37"/>
      <c r="I155" s="37" t="s">
        <v>120</v>
      </c>
    </row>
    <row r="156" spans="3:9" x14ac:dyDescent="0.15">
      <c r="C156" s="118"/>
      <c r="D156" s="118"/>
      <c r="E156" s="118"/>
      <c r="F156" s="118"/>
      <c r="G156" s="37">
        <v>329</v>
      </c>
      <c r="H156" s="37"/>
      <c r="I156" s="37" t="s">
        <v>255</v>
      </c>
    </row>
    <row r="157" spans="3:9" x14ac:dyDescent="0.15">
      <c r="C157" s="118"/>
      <c r="D157" s="118"/>
      <c r="E157" s="118"/>
      <c r="F157" s="118"/>
      <c r="G157" s="37">
        <v>330</v>
      </c>
      <c r="H157" s="37"/>
      <c r="I157" s="37" t="s">
        <v>234</v>
      </c>
    </row>
    <row r="158" spans="3:9" x14ac:dyDescent="0.15">
      <c r="C158" s="118"/>
      <c r="D158" s="118"/>
      <c r="E158" s="118"/>
      <c r="F158" s="118"/>
      <c r="G158" s="37">
        <v>331</v>
      </c>
      <c r="H158" s="37"/>
      <c r="I158" s="37" t="s">
        <v>83</v>
      </c>
    </row>
    <row r="159" spans="3:9" x14ac:dyDescent="0.15">
      <c r="C159" s="118"/>
      <c r="D159" s="118"/>
      <c r="E159" s="118"/>
      <c r="F159" s="118"/>
      <c r="G159" s="37">
        <v>332</v>
      </c>
      <c r="H159" s="37"/>
      <c r="I159" s="37" t="s">
        <v>167</v>
      </c>
    </row>
    <row r="160" spans="3:9" x14ac:dyDescent="0.15">
      <c r="C160" s="118"/>
      <c r="D160" s="118"/>
      <c r="E160" s="118"/>
      <c r="F160" s="118"/>
      <c r="G160" s="37">
        <v>333</v>
      </c>
      <c r="H160" s="37"/>
      <c r="I160" s="37" t="s">
        <v>166</v>
      </c>
    </row>
    <row r="161" spans="3:10" x14ac:dyDescent="0.15">
      <c r="C161" s="118"/>
      <c r="D161" s="118"/>
      <c r="E161" s="118"/>
      <c r="F161" s="118"/>
      <c r="G161" s="37">
        <v>334</v>
      </c>
      <c r="H161" s="37"/>
      <c r="I161" s="37" t="s">
        <v>248</v>
      </c>
    </row>
    <row r="162" spans="3:10" x14ac:dyDescent="0.15">
      <c r="C162" s="118"/>
      <c r="D162" s="118"/>
      <c r="E162" s="118"/>
      <c r="F162" s="118"/>
      <c r="G162" s="37">
        <v>335</v>
      </c>
      <c r="H162" s="37"/>
      <c r="I162" s="37" t="s">
        <v>84</v>
      </c>
    </row>
    <row r="163" spans="3:10" x14ac:dyDescent="0.15">
      <c r="C163" s="118"/>
      <c r="D163" s="118"/>
      <c r="E163" s="118"/>
      <c r="F163" s="118"/>
      <c r="G163" s="37">
        <v>336</v>
      </c>
      <c r="H163" s="37"/>
      <c r="I163" s="37" t="s">
        <v>229</v>
      </c>
    </row>
    <row r="164" spans="3:10" x14ac:dyDescent="0.15">
      <c r="C164" s="118"/>
      <c r="D164" s="118"/>
      <c r="E164" s="118"/>
      <c r="F164" s="118"/>
      <c r="G164" s="37">
        <v>337</v>
      </c>
      <c r="H164" s="37"/>
      <c r="I164" s="37" t="s">
        <v>104</v>
      </c>
    </row>
    <row r="165" spans="3:10" x14ac:dyDescent="0.15">
      <c r="C165" s="118"/>
      <c r="D165" s="118"/>
      <c r="E165" s="118"/>
      <c r="F165" s="118"/>
      <c r="G165" s="37">
        <v>338</v>
      </c>
      <c r="H165" s="37"/>
      <c r="I165" s="37" t="s">
        <v>144</v>
      </c>
    </row>
    <row r="166" spans="3:10" x14ac:dyDescent="0.15">
      <c r="C166" s="118"/>
      <c r="D166" s="118"/>
      <c r="E166" s="118"/>
      <c r="F166" s="118"/>
      <c r="G166" s="37">
        <v>339</v>
      </c>
      <c r="H166" s="37"/>
      <c r="I166" s="37" t="s">
        <v>70</v>
      </c>
      <c r="J166" s="54" t="s">
        <v>140</v>
      </c>
    </row>
    <row r="167" spans="3:10" x14ac:dyDescent="0.15">
      <c r="C167" s="118"/>
      <c r="D167" s="118"/>
      <c r="E167" s="118"/>
      <c r="F167" s="118"/>
      <c r="G167" s="37">
        <v>340</v>
      </c>
      <c r="H167" s="37"/>
      <c r="I167" s="37" t="s">
        <v>71</v>
      </c>
    </row>
    <row r="168" spans="3:10" x14ac:dyDescent="0.15">
      <c r="C168" s="118"/>
      <c r="D168" s="118"/>
      <c r="E168" s="118"/>
      <c r="F168" s="118"/>
      <c r="G168" s="37">
        <v>341</v>
      </c>
      <c r="H168" s="37"/>
      <c r="I168" s="37" t="s">
        <v>119</v>
      </c>
    </row>
    <row r="169" spans="3:10" x14ac:dyDescent="0.15">
      <c r="C169" s="118"/>
      <c r="D169" s="118"/>
      <c r="E169" s="118"/>
      <c r="F169" s="118"/>
      <c r="G169" s="37">
        <v>342</v>
      </c>
      <c r="H169" s="37"/>
      <c r="I169" s="37" t="s">
        <v>80</v>
      </c>
    </row>
    <row r="170" spans="3:10" x14ac:dyDescent="0.15">
      <c r="C170" s="118"/>
      <c r="D170" s="118"/>
      <c r="E170" s="118"/>
      <c r="F170" s="118"/>
      <c r="G170" s="37">
        <v>343</v>
      </c>
      <c r="H170" s="37"/>
      <c r="I170" s="37" t="s">
        <v>245</v>
      </c>
    </row>
    <row r="171" spans="3:10" x14ac:dyDescent="0.15">
      <c r="C171" s="118"/>
      <c r="D171" s="118"/>
      <c r="E171" s="118"/>
      <c r="F171" s="118"/>
      <c r="G171" s="37">
        <v>344</v>
      </c>
      <c r="H171" s="37"/>
      <c r="I171" s="37" t="s">
        <v>81</v>
      </c>
    </row>
    <row r="172" spans="3:10" x14ac:dyDescent="0.15">
      <c r="C172" s="118"/>
      <c r="D172" s="118"/>
      <c r="E172" s="118"/>
      <c r="F172" s="118"/>
      <c r="G172" s="37">
        <v>345</v>
      </c>
      <c r="H172" s="37"/>
      <c r="I172" s="37" t="s">
        <v>165</v>
      </c>
    </row>
    <row r="173" spans="3:10" x14ac:dyDescent="0.15">
      <c r="C173" s="118"/>
      <c r="D173" s="118"/>
      <c r="E173" s="118"/>
      <c r="F173" s="118"/>
      <c r="G173" s="37">
        <v>346</v>
      </c>
      <c r="H173" s="37"/>
      <c r="I173" s="37" t="s">
        <v>92</v>
      </c>
    </row>
    <row r="174" spans="3:10" x14ac:dyDescent="0.15">
      <c r="C174" s="118"/>
      <c r="D174" s="118"/>
      <c r="E174" s="118"/>
      <c r="F174" s="118"/>
      <c r="G174" s="37">
        <v>347</v>
      </c>
      <c r="H174" s="37"/>
      <c r="I174" s="37" t="s">
        <v>227</v>
      </c>
    </row>
    <row r="175" spans="3:10" x14ac:dyDescent="0.15">
      <c r="C175" s="118"/>
      <c r="D175" s="118"/>
      <c r="E175" s="118"/>
      <c r="F175" s="118"/>
      <c r="G175" s="37">
        <v>399</v>
      </c>
      <c r="H175" s="37"/>
      <c r="I175" s="37" t="s">
        <v>72</v>
      </c>
    </row>
    <row r="176" spans="3:10" x14ac:dyDescent="0.15">
      <c r="C176" s="118"/>
      <c r="D176" s="118"/>
      <c r="E176" s="118"/>
      <c r="F176" s="118"/>
    </row>
    <row r="177" spans="3:6" x14ac:dyDescent="0.15">
      <c r="C177" s="118"/>
      <c r="D177" s="118"/>
      <c r="E177" s="118"/>
      <c r="F177" s="118"/>
    </row>
    <row r="178" spans="3:6" x14ac:dyDescent="0.15">
      <c r="C178" s="118"/>
      <c r="D178" s="118"/>
      <c r="E178" s="118"/>
      <c r="F178" s="118"/>
    </row>
    <row r="179" spans="3:6" x14ac:dyDescent="0.15">
      <c r="C179" s="118"/>
      <c r="D179" s="118"/>
      <c r="E179" s="118"/>
      <c r="F179" s="118"/>
    </row>
    <row r="180" spans="3:6" x14ac:dyDescent="0.15">
      <c r="C180" s="118"/>
      <c r="D180" s="118"/>
      <c r="E180" s="118"/>
      <c r="F180" s="118"/>
    </row>
    <row r="181" spans="3:6" x14ac:dyDescent="0.15">
      <c r="C181" s="118"/>
      <c r="D181" s="118"/>
      <c r="E181" s="118"/>
      <c r="F181" s="118"/>
    </row>
    <row r="182" spans="3:6" x14ac:dyDescent="0.15">
      <c r="C182" s="118"/>
      <c r="D182" s="118"/>
      <c r="E182" s="118"/>
      <c r="F182" s="118"/>
    </row>
  </sheetData>
  <sortState ref="K33:L78">
    <sortCondition ref="L33:L78"/>
  </sortState>
  <phoneticPr fontId="2"/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記入上の注意</vt:lpstr>
      <vt:lpstr>2025年申込用紙</vt:lpstr>
      <vt:lpstr>2025年入力コード表</vt:lpstr>
      <vt:lpstr>'2025年申込用紙'!Print_Area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y_inoue</dc:creator>
  <cp:lastModifiedBy>TMG本部</cp:lastModifiedBy>
  <cp:lastPrinted>2023-12-10T04:55:26Z</cp:lastPrinted>
  <dcterms:created xsi:type="dcterms:W3CDTF">2006-11-29T07:19:51Z</dcterms:created>
  <dcterms:modified xsi:type="dcterms:W3CDTF">2024-12-02T01:57:07Z</dcterms:modified>
</cp:coreProperties>
</file>